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tudfs2016\documents$\daviskm\Documents\Kelly\META\"/>
    </mc:Choice>
  </mc:AlternateContent>
  <xr:revisionPtr revIDLastSave="0" documentId="13_ncr:1_{AB49CA62-ACBC-4F2E-8BD4-D7F32FF96147}" xr6:coauthVersionLast="47" xr6:coauthVersionMax="47" xr10:uidLastSave="{00000000-0000-0000-0000-000000000000}"/>
  <bookViews>
    <workbookView xWindow="696" yWindow="696" windowWidth="17280" windowHeight="8880" activeTab="2" xr2:uid="{00000000-000D-0000-FFFF-FFFF00000000}"/>
  </bookViews>
  <sheets>
    <sheet name="Del Form Inst." sheetId="1" r:id="rId1"/>
    <sheet name="Delegate Form" sheetId="2" r:id="rId2"/>
    <sheet name="Thespy Inst." sheetId="3" r:id="rId3"/>
    <sheet name="Mono.Act." sheetId="4" r:id="rId4"/>
    <sheet name="Duet Act." sheetId="5" r:id="rId5"/>
    <sheet name="Grp.Act." sheetId="6" r:id="rId6"/>
    <sheet name="Solo Mus." sheetId="7" r:id="rId7"/>
    <sheet name="Duet Mus." sheetId="8" r:id="rId8"/>
    <sheet name="Grp.Mus." sheetId="9" r:id="rId9"/>
    <sheet name="Solo Dance" sheetId="10" r:id="rId10"/>
    <sheet name="Grp.Dance" sheetId="11" r:id="rId11"/>
    <sheet name="Playwriting" sheetId="12" r:id="rId12"/>
    <sheet name="Film" sheetId="13" r:id="rId13"/>
    <sheet name="Marketing" sheetId="14" r:id="rId14"/>
    <sheet name="Cost.Des." sheetId="15" r:id="rId15"/>
    <sheet name="Cost.Cons." sheetId="16" r:id="rId16"/>
    <sheet name="Make-up" sheetId="17" r:id="rId17"/>
    <sheet name="Scenic D." sheetId="18" r:id="rId18"/>
    <sheet name="Light Des." sheetId="19" r:id="rId19"/>
    <sheet name="Sound Des." sheetId="20" r:id="rId20"/>
    <sheet name="Stage Mngt." sheetId="21" r:id="rId21"/>
    <sheet name="Directing" sheetId="22" r:id="rId22"/>
    <sheet name="Props Design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25" roundtripDataSignature="AMtx7mjkDXPYlcF2tCVwNneAzX8d8s1i3g=="/>
    </ext>
  </extLst>
</workbook>
</file>

<file path=xl/calcChain.xml><?xml version="1.0" encoding="utf-8"?>
<calcChain xmlns="http://schemas.openxmlformats.org/spreadsheetml/2006/main">
  <c r="A92" i="2" l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G7" i="2" l="1"/>
  <c r="G6" i="2"/>
  <c r="G5" i="2"/>
  <c r="O5" i="2"/>
  <c r="P5" i="2"/>
  <c r="O6" i="2"/>
  <c r="P6" i="2"/>
  <c r="O7" i="2"/>
  <c r="P7" i="2"/>
  <c r="G8" i="2"/>
  <c r="O8" i="2"/>
  <c r="P8" i="2"/>
  <c r="G70" i="2"/>
  <c r="G117" i="2"/>
  <c r="G116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P4" i="2"/>
  <c r="O4" i="2"/>
  <c r="G4" i="2"/>
  <c r="P3" i="2"/>
  <c r="O3" i="2"/>
  <c r="G3" i="2"/>
  <c r="G2" i="2"/>
  <c r="Q5" i="2" l="1"/>
  <c r="Q8" i="2"/>
  <c r="Q6" i="2"/>
  <c r="Q7" i="2"/>
  <c r="Q4" i="2"/>
  <c r="Q3" i="2"/>
  <c r="G118" i="2"/>
  <c r="G120" i="2" s="1"/>
</calcChain>
</file>

<file path=xl/sharedStrings.xml><?xml version="1.0" encoding="utf-8"?>
<sst xmlns="http://schemas.openxmlformats.org/spreadsheetml/2006/main" count="212" uniqueCount="103">
  <si>
    <t xml:space="preserve">Please complete the areas below first. </t>
  </si>
  <si>
    <t xml:space="preserve">School Name: </t>
  </si>
  <si>
    <t xml:space="preserve">Director's Email: </t>
  </si>
  <si>
    <t>1) MAKE A COPY AND/OR DOWNLOAD THIS DOCUMENT AND SAVE IT TO YOUR DESKTOP.</t>
  </si>
  <si>
    <t>3) Please fill in your information above.</t>
  </si>
  <si>
    <t>4) At the bottom you will see a series of tabs. All directors must complete the Delegate Form Section.</t>
  </si>
  <si>
    <t>5) In addition, those of you that have students competing in Thespys should click on the</t>
  </si>
  <si>
    <t>If you have questions while completing this form (or any other), please contact Joel Kaczmarczyk.</t>
  </si>
  <si>
    <t>mithesfest@gmail.com</t>
  </si>
  <si>
    <t>#</t>
  </si>
  <si>
    <t>First Name</t>
  </si>
  <si>
    <t>Last Name</t>
  </si>
  <si>
    <t>Personal Pronouns</t>
  </si>
  <si>
    <t>Delegate Type (Director, Chaperone, Thespian, Student):</t>
  </si>
  <si>
    <t>Thespian I.D. Number (if a thespian)</t>
  </si>
  <si>
    <t>Registration Fee Amount</t>
  </si>
  <si>
    <t>Shirt Size: (S, M. L, XL, XXL, XXXL Use pull down)</t>
  </si>
  <si>
    <t>Troupe #</t>
  </si>
  <si>
    <t>Thespy Event #1</t>
  </si>
  <si>
    <t>Thespy Event #2</t>
  </si>
  <si>
    <t>Costume Construction, Costume Design, Duet Acting, Duet Musical Theatre, Group Acting, Group Dance, Group Musical Theatre, Lighting Design, Make-up Design, Monologue, Playwriting, Scenic Design, Short Film, Solo Dance, Solo Musical Theatre, Sound Design, Stage Management, Theatre Marketing</t>
  </si>
  <si>
    <t>Size</t>
  </si>
  <si>
    <t>Quantity</t>
  </si>
  <si>
    <t>Directors</t>
  </si>
  <si>
    <t>Standard</t>
  </si>
  <si>
    <t>S</t>
  </si>
  <si>
    <t>M</t>
  </si>
  <si>
    <t>L</t>
  </si>
  <si>
    <t>XL</t>
  </si>
  <si>
    <t>XXL</t>
  </si>
  <si>
    <t>XXXL</t>
  </si>
  <si>
    <t>*If students are not competing in a Thespy Event you do not need to complete any of the Thespy Events sections.</t>
  </si>
  <si>
    <r>
      <rPr>
        <b/>
        <sz val="11"/>
        <color theme="1"/>
        <rFont val="Calibri"/>
      </rPr>
      <t xml:space="preserve">Schools coming to festival can have up to (2) entries per category;  LARGER SCHOOLS BRINGING AT LEAST </t>
    </r>
    <r>
      <rPr>
        <b/>
        <sz val="11"/>
        <color rgb="FFFF0000"/>
        <rFont val="Calibri"/>
      </rPr>
      <t>40</t>
    </r>
    <r>
      <rPr>
        <sz val="11"/>
        <color rgb="FF000000"/>
        <rFont val="Calibri"/>
      </rPr>
      <t xml:space="preserve"> DELEGATES</t>
    </r>
  </si>
  <si>
    <t>MAY HAVE UP TO (3) ENTRIES PER CATEGORY</t>
  </si>
  <si>
    <t>Thespy Events are optional and open to all delegates who are registered Thespians.</t>
  </si>
  <si>
    <t>Please consult the Thespy section of the Director's Handbook for general Thespy  rules and procedures</t>
  </si>
  <si>
    <t>PLEASE USE THE PULL DOWN MENU WHEN REGISTERING Chaperones, Thespians, Students-Non thespians T-SHIRT SIZES,etc</t>
  </si>
  <si>
    <t>If you have specific questions about Thespy rules, please contact our Thespy Coordinator Megan Weeks: mweeks@michiganthespians.org</t>
  </si>
  <si>
    <t>Thespys will take place on the Friday of Festival.  Exact times will not be available in advance of Festival.</t>
  </si>
  <si>
    <t>For specific questions about Thespy schedules contact our Thespy Scheduling Coordinator, Megan Weeks at: mweeks@michiganthespians.org</t>
  </si>
  <si>
    <t>Instructions:</t>
  </si>
  <si>
    <t>*On the bottom you will see a series of Green tabs that list each of the Individual Thespy Events offered at Festival.</t>
  </si>
  <si>
    <t>*Click on any of the tabs in which you have a student(s) competing to complete the information.</t>
  </si>
  <si>
    <t>*Please do not alter the fields in size or font and please do not delete tabs in an effort to help us;</t>
  </si>
  <si>
    <t xml:space="preserve">  simply leave alone any area in which a student is NOT competing.</t>
  </si>
  <si>
    <t>*In order to print a copy for yourself, you will have to click on the tabs and print each page invidually.</t>
  </si>
  <si>
    <t>*Please double check to make sure spellings are correct.  Printing of award certificates will be directly</t>
  </si>
  <si>
    <t xml:space="preserve">  linked to the spellings you provide here.</t>
  </si>
  <si>
    <t>*Please include your Troupe Number in the area provided for each individual, for each event.</t>
  </si>
  <si>
    <t xml:space="preserve">*The fee for Thespys is $10 per submission (not per person). </t>
  </si>
  <si>
    <t>You will receive an invoice shortly after the delegate form is received itemizing Registration fees and Thespy Fees.</t>
  </si>
  <si>
    <t>Event</t>
  </si>
  <si>
    <t>Troupe</t>
  </si>
  <si>
    <t xml:space="preserve">Monologue </t>
  </si>
  <si>
    <t xml:space="preserve">Duet Acting </t>
  </si>
  <si>
    <t>Duet Acting</t>
  </si>
  <si>
    <t xml:space="preserve">Group Acting </t>
  </si>
  <si>
    <t>Group Acting</t>
  </si>
  <si>
    <t>Solo Musical Theatre</t>
  </si>
  <si>
    <t xml:space="preserve">Solo Musical Theatre </t>
  </si>
  <si>
    <t xml:space="preserve">Duet Musical Theatre </t>
  </si>
  <si>
    <t>Duet Musical Theatre</t>
  </si>
  <si>
    <t xml:space="preserve">Group Musical Theatre </t>
  </si>
  <si>
    <t>Group Musical Theatre</t>
  </si>
  <si>
    <t xml:space="preserve">Solo Dance </t>
  </si>
  <si>
    <t xml:space="preserve">Group Dance </t>
  </si>
  <si>
    <t>Group Dance</t>
  </si>
  <si>
    <t xml:space="preserve">Playwriting </t>
  </si>
  <si>
    <t>First Name(s)</t>
  </si>
  <si>
    <t>Last Name(s)</t>
  </si>
  <si>
    <t xml:space="preserve">Short Film </t>
  </si>
  <si>
    <t xml:space="preserve">Theatre Marketing </t>
  </si>
  <si>
    <t xml:space="preserve">Costume Design </t>
  </si>
  <si>
    <t xml:space="preserve">Costume Construction </t>
  </si>
  <si>
    <t xml:space="preserve">Make-up Design </t>
  </si>
  <si>
    <t xml:space="preserve">Scenic Design </t>
  </si>
  <si>
    <t xml:space="preserve">Lighting Design </t>
  </si>
  <si>
    <t xml:space="preserve">Sound Design </t>
  </si>
  <si>
    <t>"</t>
  </si>
  <si>
    <t xml:space="preserve">Stage Management </t>
  </si>
  <si>
    <t>REG Total</t>
  </si>
  <si>
    <t>Grand Total</t>
  </si>
  <si>
    <r>
      <rPr>
        <b/>
        <sz val="12"/>
        <color rgb="FFFF0000"/>
        <rFont val="Calibri"/>
        <family val="2"/>
      </rPr>
      <t>DO NOT TYPE SHIRT SIZES OVER HERE:</t>
    </r>
    <r>
      <rPr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This is just a summary generated from info on the left</t>
    </r>
  </si>
  <si>
    <t>Put the total $ amount of Thespy events ($10 per event) in box to the right:</t>
  </si>
  <si>
    <t>REG. TOTAL</t>
  </si>
  <si>
    <t xml:space="preserve">Director's Cell #: </t>
  </si>
  <si>
    <t>2023 DELEGATE FORM INSTRUCTIONS:</t>
  </si>
  <si>
    <t xml:space="preserve">2) RENAME your copy as follows - Troupe# High School Name 2023 (ex. 4260 Utica 2023) </t>
  </si>
  <si>
    <t>Due by October 27, 2023</t>
  </si>
  <si>
    <t xml:space="preserve">*Once completed, email as an attachment to Joel Kaczmarczyk at: </t>
  </si>
  <si>
    <t xml:space="preserve">Shortly after your delegate form is received, you will be sent a confirmation email with an invoice and a W9 form </t>
  </si>
  <si>
    <t>to submit to your bookkeeper.</t>
  </si>
  <si>
    <t xml:space="preserve">All other adults are chaperones. You get 1 Chaperone free for every 10 delegates. </t>
  </si>
  <si>
    <t xml:space="preserve">6) Double-Check each tab for accuracy before submitting. Only 1 person may be designated director who is free. </t>
  </si>
  <si>
    <t>Thespys Instructions tab (yellow) and proceed from there. Only 2 Thespy entries per category.</t>
  </si>
  <si>
    <t>Years teaching:</t>
  </si>
  <si>
    <t xml:space="preserve">Director's Name: </t>
  </si>
  <si>
    <t xml:space="preserve">Troupe #: </t>
  </si>
  <si>
    <r>
      <rPr>
        <b/>
        <sz val="11"/>
        <rFont val="Calibri"/>
      </rPr>
      <t xml:space="preserve">An Overview of the Thespy Events Program for can be found here:  </t>
    </r>
    <r>
      <rPr>
        <b/>
        <u/>
        <sz val="11"/>
        <color rgb="FF1155CC"/>
        <rFont val="Calibri"/>
      </rPr>
      <t>READ ME FIRST - Thespy Info 2023</t>
    </r>
  </si>
  <si>
    <t>Directing</t>
  </si>
  <si>
    <t>Props Design</t>
  </si>
  <si>
    <t>2023 THESPY FORM INSTRUCTIONS</t>
  </si>
  <si>
    <r>
      <rPr>
        <b/>
        <u/>
        <sz val="11"/>
        <rFont val="Calibri"/>
        <family val="2"/>
        <scheme val="minor"/>
      </rPr>
      <t>Specific Thespy Event Rules for each category can be found here:</t>
    </r>
    <r>
      <rPr>
        <b/>
        <u/>
        <sz val="11"/>
        <color theme="10"/>
        <rFont val="Calibri"/>
        <family val="2"/>
        <scheme val="minor"/>
      </rPr>
      <t xml:space="preserve"> THESPY PROGRAM GUIDE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</si>
</sst>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9">
    <font>
      <sz val="11"/>
      <color rgb="FF000000"/>
      <name val="Calibri"/>
      <scheme val="minor"/>
    </font>
    <font>
      <sz val="11"/>
      <color rgb="FF000000"/>
      <name val="Calibri"/>
    </font>
    <font>
      <b/>
      <u/>
      <sz val="24"/>
      <color rgb="FF000000"/>
      <name val="Calibri"/>
    </font>
    <font>
      <sz val="14"/>
      <color rgb="FF000000"/>
      <name val="Calibri"/>
    </font>
    <font>
      <sz val="11"/>
      <name val="Calibri"/>
    </font>
    <font>
      <b/>
      <sz val="14"/>
      <color rgb="FF000000"/>
      <name val="Calibri"/>
    </font>
    <font>
      <b/>
      <sz val="14"/>
      <color rgb="FFFF0000"/>
      <name val="Calibri"/>
    </font>
    <font>
      <sz val="11"/>
      <color theme="1"/>
      <name val="Calibri"/>
    </font>
    <font>
      <b/>
      <sz val="12"/>
      <color rgb="FF00008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Calibri"/>
    </font>
    <font>
      <b/>
      <sz val="11"/>
      <color rgb="FFFF0000"/>
      <name val="Calibri"/>
    </font>
    <font>
      <b/>
      <u/>
      <sz val="11"/>
      <color rgb="FF0000FF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Roboto"/>
    </font>
    <font>
      <b/>
      <i/>
      <u/>
      <sz val="12"/>
      <color rgb="FF000000"/>
      <name val="Calibri"/>
    </font>
    <font>
      <sz val="12"/>
      <color rgb="FF000000"/>
      <name val="Calibri"/>
    </font>
    <font>
      <b/>
      <i/>
      <u/>
      <sz val="12"/>
      <color rgb="FF000000"/>
      <name val="Calibri"/>
    </font>
    <font>
      <sz val="12"/>
      <color rgb="FFFF0000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1"/>
      <name val="Calibri"/>
    </font>
    <font>
      <b/>
      <u/>
      <sz val="11"/>
      <color rgb="FF1155CC"/>
      <name val="Calibri"/>
    </font>
    <font>
      <sz val="11"/>
      <color theme="1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scheme val="minor"/>
    </font>
    <font>
      <b/>
      <sz val="14"/>
      <color rgb="FFFF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b/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0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3" xfId="0" applyFont="1" applyBorder="1"/>
    <xf numFmtId="0" fontId="3" fillId="0" borderId="4" xfId="0" applyFont="1" applyBorder="1" applyAlignment="1">
      <alignment horizontal="left"/>
    </xf>
    <xf numFmtId="0" fontId="5" fillId="0" borderId="5" xfId="0" applyFont="1" applyBorder="1"/>
    <xf numFmtId="0" fontId="3" fillId="3" borderId="6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4" borderId="10" xfId="0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0" fontId="10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/>
    <xf numFmtId="0" fontId="9" fillId="0" borderId="0" xfId="0" applyFont="1" applyAlignment="1">
      <alignment vertical="center"/>
    </xf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2" fillId="0" borderId="4" xfId="0" applyFont="1" applyBorder="1"/>
    <xf numFmtId="0" fontId="11" fillId="0" borderId="3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0" fillId="0" borderId="21" xfId="0" applyFont="1" applyBorder="1" applyAlignment="1">
      <alignment vertical="center" wrapText="1"/>
    </xf>
    <xf numFmtId="0" fontId="12" fillId="0" borderId="21" xfId="0" applyFont="1" applyBorder="1"/>
    <xf numFmtId="49" fontId="10" fillId="0" borderId="21" xfId="0" applyNumberFormat="1" applyFont="1" applyBorder="1" applyAlignment="1">
      <alignment vertical="center" wrapText="1"/>
    </xf>
    <xf numFmtId="0" fontId="9" fillId="0" borderId="0" xfId="0" applyFont="1"/>
    <xf numFmtId="0" fontId="11" fillId="0" borderId="4" xfId="0" applyFont="1" applyBorder="1"/>
    <xf numFmtId="0" fontId="11" fillId="0" borderId="0" xfId="0" applyFont="1"/>
    <xf numFmtId="49" fontId="9" fillId="0" borderId="0" xfId="0" applyNumberFormat="1" applyFont="1"/>
    <xf numFmtId="0" fontId="1" fillId="0" borderId="0" xfId="0" applyFont="1" applyAlignment="1">
      <alignment horizontal="left"/>
    </xf>
    <xf numFmtId="0" fontId="13" fillId="0" borderId="0" xfId="0" applyFont="1"/>
    <xf numFmtId="0" fontId="7" fillId="0" borderId="0" xfId="0" applyFont="1"/>
    <xf numFmtId="0" fontId="14" fillId="0" borderId="0" xfId="0" applyFont="1"/>
    <xf numFmtId="0" fontId="14" fillId="0" borderId="0" xfId="0" applyFont="1" applyAlignment="1"/>
    <xf numFmtId="0" fontId="15" fillId="0" borderId="0" xfId="0" applyFont="1"/>
    <xf numFmtId="0" fontId="16" fillId="3" borderId="6" xfId="0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17" fillId="0" borderId="0" xfId="0" applyFont="1"/>
    <xf numFmtId="0" fontId="1" fillId="0" borderId="0" xfId="0" applyFont="1" applyAlignment="1"/>
    <xf numFmtId="0" fontId="18" fillId="3" borderId="0" xfId="0" applyFont="1" applyFill="1" applyAlignment="1"/>
    <xf numFmtId="0" fontId="19" fillId="0" borderId="4" xfId="0" applyFont="1" applyBorder="1"/>
    <xf numFmtId="0" fontId="20" fillId="0" borderId="4" xfId="0" applyFont="1" applyBorder="1"/>
    <xf numFmtId="0" fontId="21" fillId="0" borderId="4" xfId="0" applyFont="1" applyBorder="1" applyAlignment="1">
      <alignment horizontal="center"/>
    </xf>
    <xf numFmtId="0" fontId="20" fillId="0" borderId="0" xfId="0" applyFont="1"/>
    <xf numFmtId="0" fontId="20" fillId="0" borderId="4" xfId="0" applyFont="1" applyBorder="1" applyAlignment="1">
      <alignment horizontal="center"/>
    </xf>
    <xf numFmtId="0" fontId="22" fillId="0" borderId="4" xfId="0" applyFont="1" applyBorder="1"/>
    <xf numFmtId="0" fontId="20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3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23" fillId="3" borderId="4" xfId="0" applyFont="1" applyFill="1" applyBorder="1"/>
    <xf numFmtId="0" fontId="24" fillId="0" borderId="4" xfId="0" applyFont="1" applyBorder="1" applyAlignment="1">
      <alignment horizontal="center"/>
    </xf>
    <xf numFmtId="0" fontId="24" fillId="0" borderId="4" xfId="0" applyFont="1" applyBorder="1"/>
    <xf numFmtId="0" fontId="23" fillId="0" borderId="4" xfId="0" applyFont="1" applyBorder="1" applyAlignment="1">
      <alignment horizontal="center"/>
    </xf>
    <xf numFmtId="0" fontId="11" fillId="0" borderId="21" xfId="0" applyFont="1" applyBorder="1"/>
    <xf numFmtId="0" fontId="11" fillId="5" borderId="6" xfId="0" applyFont="1" applyFill="1" applyBorder="1"/>
    <xf numFmtId="0" fontId="10" fillId="5" borderId="6" xfId="0" applyFont="1" applyFill="1" applyBorder="1" applyAlignment="1">
      <alignment vertical="center" wrapText="1"/>
    </xf>
    <xf numFmtId="164" fontId="10" fillId="0" borderId="21" xfId="0" applyNumberFormat="1" applyFont="1" applyBorder="1" applyAlignment="1">
      <alignment horizontal="right" vertical="center" wrapText="1"/>
    </xf>
    <xf numFmtId="164" fontId="10" fillId="7" borderId="23" xfId="0" applyNumberFormat="1" applyFont="1" applyFill="1" applyBorder="1" applyAlignment="1">
      <alignment horizontal="right" vertical="center" wrapText="1"/>
    </xf>
    <xf numFmtId="0" fontId="28" fillId="7" borderId="25" xfId="0" applyFont="1" applyFill="1" applyBorder="1" applyAlignment="1">
      <alignment vertical="center" wrapText="1"/>
    </xf>
    <xf numFmtId="0" fontId="9" fillId="5" borderId="6" xfId="0" applyFont="1" applyFill="1" applyBorder="1"/>
    <xf numFmtId="49" fontId="28" fillId="0" borderId="22" xfId="0" applyNumberFormat="1" applyFont="1" applyBorder="1" applyAlignment="1">
      <alignment horizontal="center" wrapText="1"/>
    </xf>
    <xf numFmtId="0" fontId="28" fillId="8" borderId="23" xfId="0" applyFont="1" applyFill="1" applyBorder="1" applyAlignment="1">
      <alignment vertical="center" wrapText="1"/>
    </xf>
    <xf numFmtId="164" fontId="29" fillId="9" borderId="23" xfId="0" applyNumberFormat="1" applyFont="1" applyFill="1" applyBorder="1"/>
    <xf numFmtId="0" fontId="27" fillId="4" borderId="9" xfId="0" applyFont="1" applyFill="1" applyBorder="1" applyAlignment="1">
      <alignment wrapText="1"/>
    </xf>
    <xf numFmtId="0" fontId="9" fillId="10" borderId="0" xfId="0" applyFont="1" applyFill="1" applyAlignment="1">
      <alignment wrapText="1"/>
    </xf>
    <xf numFmtId="0" fontId="11" fillId="10" borderId="4" xfId="0" applyFont="1" applyFill="1" applyBorder="1"/>
    <xf numFmtId="0" fontId="9" fillId="10" borderId="0" xfId="0" applyFont="1" applyFill="1"/>
    <xf numFmtId="0" fontId="33" fillId="0" borderId="4" xfId="1" applyBorder="1" applyAlignment="1">
      <alignment horizontal="left"/>
    </xf>
    <xf numFmtId="0" fontId="9" fillId="5" borderId="0" xfId="0" applyFont="1" applyFill="1" applyAlignment="1"/>
    <xf numFmtId="0" fontId="11" fillId="5" borderId="0" xfId="0" applyFont="1" applyFill="1" applyAlignment="1"/>
    <xf numFmtId="164" fontId="30" fillId="6" borderId="23" xfId="0" applyNumberFormat="1" applyFont="1" applyFill="1" applyBorder="1" applyAlignment="1"/>
    <xf numFmtId="49" fontId="30" fillId="6" borderId="24" xfId="0" applyNumberFormat="1" applyFont="1" applyFill="1" applyBorder="1" applyAlignment="1">
      <alignment wrapText="1"/>
    </xf>
    <xf numFmtId="0" fontId="0" fillId="0" borderId="0" xfId="0" applyFont="1" applyAlignment="1"/>
    <xf numFmtId="0" fontId="35" fillId="0" borderId="0" xfId="0" applyFont="1" applyAlignment="1"/>
    <xf numFmtId="0" fontId="5" fillId="0" borderId="6" xfId="0" applyFont="1" applyBorder="1"/>
    <xf numFmtId="0" fontId="33" fillId="0" borderId="6" xfId="1" applyBorder="1" applyAlignment="1">
      <alignment horizontal="left"/>
    </xf>
    <xf numFmtId="0" fontId="37" fillId="0" borderId="0" xfId="1" applyFont="1"/>
    <xf numFmtId="0" fontId="6" fillId="0" borderId="0" xfId="0" applyFont="1"/>
    <xf numFmtId="0" fontId="0" fillId="0" borderId="0" xfId="0" applyFont="1" applyAlignment="1"/>
    <xf numFmtId="0" fontId="3" fillId="3" borderId="1" xfId="0" applyFont="1" applyFill="1" applyBorder="1" applyAlignment="1">
      <alignment horizontal="left"/>
    </xf>
    <xf numFmtId="0" fontId="4" fillId="0" borderId="2" xfId="0" applyFont="1" applyBorder="1"/>
    <xf numFmtId="0" fontId="6" fillId="3" borderId="1" xfId="0" applyFont="1" applyFill="1" applyBorder="1" applyAlignment="1">
      <alignment horizontal="left"/>
    </xf>
    <xf numFmtId="0" fontId="33" fillId="3" borderId="1" xfId="1" applyFill="1" applyBorder="1" applyAlignment="1">
      <alignment horizontal="left"/>
    </xf>
    <xf numFmtId="0" fontId="34" fillId="3" borderId="1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rgb="FFFFC0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5"/>
          <bgColor theme="5"/>
        </patternFill>
      </fill>
    </dxf>
  </dxfs>
  <tableStyles count="1">
    <tableStyle name="Delegate Form-style" pivot="0" count="4" xr9:uid="{00000000-0011-0000-FFFF-FFFF00000000}">
      <tableStyleElement type="headerRow" dxfId="14"/>
      <tableStyleElement type="total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customschemas.google.com/relationships/workbookmetadata" Target="metadata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2495550</xdr:colOff>
      <xdr:row>0</xdr:row>
      <xdr:rowOff>9525</xdr:rowOff>
    </xdr:from>
    <xdr:ext cx="2076450" cy="762000"/>
    <xdr:pic>
      <xdr:nvPicPr>
        <xdr:cNvPr id="2" name="image1.jpg" descr="Michigan2cHoriz_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95525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120" totalsRowCount="1">
  <tableColumns count="11">
    <tableColumn id="1" xr3:uid="{00000000-0010-0000-0000-000001000000}" name="#" totalsRowDxfId="10"/>
    <tableColumn id="2" xr3:uid="{00000000-0010-0000-0000-000002000000}" name="First Name" totalsRowDxfId="9"/>
    <tableColumn id="3" xr3:uid="{00000000-0010-0000-0000-000003000000}" name="Last Name" totalsRowDxfId="8"/>
    <tableColumn id="4" xr3:uid="{00000000-0010-0000-0000-000004000000}" name="Personal Pronouns" totalsRowDxfId="7"/>
    <tableColumn id="5" xr3:uid="{00000000-0010-0000-0000-000005000000}" name="Delegate Type (Director, Chaperone, Thespian, Student):" totalsRowDxfId="6"/>
    <tableColumn id="6" xr3:uid="{00000000-0010-0000-0000-000006000000}" name="Thespian I.D. Number (if a thespian)" totalsRowLabel="Grand Total" totalsRowDxfId="5"/>
    <tableColumn id="7" xr3:uid="{00000000-0010-0000-0000-000007000000}" name="Registration Fee Amount" totalsRowFunction="custom" totalsRowDxfId="4">
      <totalsRowFormula>SUM(G118,G119)</totalsRowFormula>
    </tableColumn>
    <tableColumn id="8" xr3:uid="{00000000-0010-0000-0000-000008000000}" name="Shirt Size: (S, M. L, XL, XXL, XXXL Use pull down)" totalsRowDxfId="3"/>
    <tableColumn id="9" xr3:uid="{00000000-0010-0000-0000-000009000000}" name="Troupe #" totalsRowDxfId="2"/>
    <tableColumn id="10" xr3:uid="{00000000-0010-0000-0000-00000A000000}" name="Thespy Event #1" totalsRowDxfId="1"/>
    <tableColumn id="11" xr3:uid="{00000000-0010-0000-0000-00000B000000}" name="Thespy Event #2" totalsRowDxfId="0"/>
  </tableColumns>
  <tableStyleInfo name="Delegate Form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hesfes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x3x2Sa8UZbjKLDXSEHtoBmX2gcikTblc/view?usp=sharing" TargetMode="External"/><Relationship Id="rId1" Type="http://schemas.openxmlformats.org/officeDocument/2006/relationships/hyperlink" Target="https://docs.google.com/document/d/1Dot_5PB8TnsqGbW4YnqyzopV62z3d3jXoAAoj1ElrT4/edit?usp=sharin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outlinePr summaryBelow="0" summaryRight="0"/>
  </sheetPr>
  <dimension ref="A1:U1001"/>
  <sheetViews>
    <sheetView workbookViewId="0">
      <selection activeCell="A6" sqref="A6"/>
    </sheetView>
  </sheetViews>
  <sheetFormatPr defaultColWidth="14.44140625" defaultRowHeight="15" customHeight="1"/>
  <cols>
    <col min="1" max="1" width="20.6640625" customWidth="1"/>
    <col min="2" max="2" width="98.21875" customWidth="1"/>
    <col min="3" max="21" width="8.6640625" customWidth="1"/>
  </cols>
  <sheetData>
    <row r="1" spans="1:21" ht="66" customHeight="1">
      <c r="A1" s="100"/>
      <c r="B1" s="93"/>
    </row>
    <row r="2" spans="1:21" ht="31.5" customHeight="1">
      <c r="A2" s="101" t="s">
        <v>86</v>
      </c>
      <c r="B2" s="93"/>
    </row>
    <row r="3" spans="1:21" ht="18.75" customHeight="1">
      <c r="A3" s="102" t="s">
        <v>0</v>
      </c>
      <c r="B3" s="9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4">
      <c r="A4" s="103"/>
      <c r="B4" s="95"/>
    </row>
    <row r="5" spans="1:21" ht="18.75" customHeight="1">
      <c r="A5" s="4" t="s">
        <v>1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8.75" customHeight="1">
      <c r="A6" s="6" t="s">
        <v>97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8.75" customHeight="1">
      <c r="A7" s="6" t="s">
        <v>96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8.75" customHeight="1">
      <c r="A8" s="6" t="s">
        <v>2</v>
      </c>
      <c r="B8" s="8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8">
      <c r="A9" s="6" t="s">
        <v>85</v>
      </c>
      <c r="B9" s="82"/>
    </row>
    <row r="10" spans="1:21" s="87" customFormat="1" ht="18">
      <c r="A10" s="89" t="s">
        <v>95</v>
      </c>
      <c r="B10" s="90"/>
    </row>
    <row r="11" spans="1:21" ht="18.75" customHeight="1">
      <c r="A11" s="104"/>
      <c r="B11" s="9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8.75" customHeight="1">
      <c r="A12" s="92" t="s">
        <v>3</v>
      </c>
      <c r="B12" s="93"/>
    </row>
    <row r="13" spans="1:21" ht="18.75" customHeight="1">
      <c r="A13" s="7" t="s">
        <v>87</v>
      </c>
      <c r="B13" s="7"/>
    </row>
    <row r="14" spans="1:21" ht="18.75" customHeight="1">
      <c r="A14" s="94" t="s">
        <v>4</v>
      </c>
      <c r="B14" s="9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8.75" customHeight="1">
      <c r="A15" s="94" t="s">
        <v>5</v>
      </c>
      <c r="B15" s="9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8.75" customHeight="1">
      <c r="A16" s="94" t="s">
        <v>6</v>
      </c>
      <c r="B16" s="9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8.75" customHeight="1">
      <c r="A17" s="99" t="s">
        <v>94</v>
      </c>
      <c r="B17" s="9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8.75" customHeight="1">
      <c r="A18" s="99" t="s">
        <v>93</v>
      </c>
      <c r="B18" s="9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8.75" customHeight="1">
      <c r="A19" s="99" t="s">
        <v>92</v>
      </c>
      <c r="B19" s="9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8">
      <c r="A20" s="94" t="s">
        <v>7</v>
      </c>
      <c r="B20" s="95"/>
    </row>
    <row r="21" spans="1:21" ht="18">
      <c r="A21" s="94"/>
      <c r="B21" s="95"/>
    </row>
    <row r="22" spans="1:21" ht="15.75" customHeight="1">
      <c r="A22" s="96" t="s">
        <v>89</v>
      </c>
      <c r="B22" s="95"/>
    </row>
    <row r="23" spans="1:21" ht="15.75" customHeight="1">
      <c r="A23" s="97" t="s">
        <v>8</v>
      </c>
      <c r="B23" s="9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5.75" customHeight="1">
      <c r="A24" s="98" t="s">
        <v>88</v>
      </c>
      <c r="B24" s="95"/>
    </row>
    <row r="25" spans="1:21" ht="15.75" customHeight="1">
      <c r="A25" s="9"/>
      <c r="B25" s="88" t="s">
        <v>90</v>
      </c>
    </row>
    <row r="26" spans="1:21" ht="15.75" customHeight="1">
      <c r="A26" s="9"/>
      <c r="B26" s="88" t="s">
        <v>91</v>
      </c>
    </row>
    <row r="27" spans="1:21" ht="15.75" customHeight="1">
      <c r="A27" s="9"/>
    </row>
    <row r="28" spans="1:21" ht="15.75" customHeight="1">
      <c r="A28" s="9"/>
    </row>
    <row r="29" spans="1:21" ht="15.75" customHeight="1">
      <c r="A29" s="9"/>
    </row>
    <row r="30" spans="1:21" ht="15.75" customHeight="1">
      <c r="A30" s="9"/>
    </row>
    <row r="31" spans="1:21" ht="15.75" customHeight="1">
      <c r="A31" s="9"/>
    </row>
    <row r="32" spans="1:21" ht="15.75" customHeight="1">
      <c r="A32" s="9"/>
    </row>
    <row r="33" spans="1:1" ht="15.75" customHeight="1">
      <c r="A33" s="9"/>
    </row>
    <row r="34" spans="1:1" ht="15.75" customHeight="1">
      <c r="A34" s="9"/>
    </row>
    <row r="35" spans="1:1" ht="15.75" customHeight="1">
      <c r="A35" s="9"/>
    </row>
    <row r="36" spans="1:1" ht="15.75" customHeight="1">
      <c r="A36" s="9"/>
    </row>
    <row r="37" spans="1:1" ht="15.75" customHeight="1">
      <c r="A37" s="9"/>
    </row>
    <row r="38" spans="1:1" ht="15.75" customHeight="1">
      <c r="A38" s="9"/>
    </row>
    <row r="39" spans="1:1" ht="15.75" customHeight="1">
      <c r="A39" s="9"/>
    </row>
    <row r="40" spans="1:1" ht="15.75" customHeight="1">
      <c r="A40" s="9"/>
    </row>
    <row r="41" spans="1:1" ht="15.75" customHeight="1">
      <c r="A41" s="9"/>
    </row>
    <row r="42" spans="1:1" ht="15.75" customHeight="1">
      <c r="A42" s="9"/>
    </row>
    <row r="43" spans="1:1" ht="15.75" customHeight="1">
      <c r="A43" s="9"/>
    </row>
    <row r="44" spans="1:1" ht="15.75" customHeight="1">
      <c r="A44" s="9"/>
    </row>
    <row r="45" spans="1:1" ht="15.75" customHeight="1">
      <c r="A45" s="9"/>
    </row>
    <row r="46" spans="1:1" ht="15.75" customHeight="1">
      <c r="A46" s="9"/>
    </row>
    <row r="47" spans="1:1" ht="15.75" customHeight="1">
      <c r="A47" s="9"/>
    </row>
    <row r="48" spans="1:1" ht="15.75" customHeight="1">
      <c r="A48" s="9"/>
    </row>
    <row r="49" spans="1:1" ht="15.75" customHeight="1">
      <c r="A49" s="9"/>
    </row>
    <row r="50" spans="1:1" ht="15.75" customHeight="1">
      <c r="A50" s="9"/>
    </row>
    <row r="51" spans="1:1" ht="15.75" customHeight="1">
      <c r="A51" s="9"/>
    </row>
    <row r="52" spans="1:1" ht="15.75" customHeight="1">
      <c r="A52" s="9"/>
    </row>
    <row r="53" spans="1:1" ht="15.75" customHeight="1">
      <c r="A53" s="9"/>
    </row>
    <row r="54" spans="1:1" ht="15.75" customHeight="1">
      <c r="A54" s="9"/>
    </row>
    <row r="55" spans="1:1" ht="15.75" customHeight="1">
      <c r="A55" s="9"/>
    </row>
    <row r="56" spans="1:1" ht="15.75" customHeight="1">
      <c r="A56" s="9"/>
    </row>
    <row r="57" spans="1:1" ht="15.75" customHeight="1">
      <c r="A57" s="9"/>
    </row>
    <row r="58" spans="1:1" ht="15.75" customHeight="1">
      <c r="A58" s="9"/>
    </row>
    <row r="59" spans="1:1" ht="15.75" customHeight="1">
      <c r="A59" s="9"/>
    </row>
    <row r="60" spans="1:1" ht="15.75" customHeight="1">
      <c r="A60" s="9"/>
    </row>
    <row r="61" spans="1:1" ht="15.75" customHeight="1">
      <c r="A61" s="9"/>
    </row>
    <row r="62" spans="1:1" ht="15.75" customHeight="1">
      <c r="A62" s="9"/>
    </row>
    <row r="63" spans="1:1" ht="15.75" customHeight="1">
      <c r="A63" s="9"/>
    </row>
    <row r="64" spans="1:1" ht="15.75" customHeight="1">
      <c r="A64" s="9"/>
    </row>
    <row r="65" spans="1:1" ht="15.75" customHeight="1">
      <c r="A65" s="9"/>
    </row>
    <row r="66" spans="1:1" ht="15.75" customHeight="1">
      <c r="A66" s="9"/>
    </row>
    <row r="67" spans="1:1" ht="15.75" customHeight="1">
      <c r="A67" s="9"/>
    </row>
    <row r="68" spans="1:1" ht="15.75" customHeight="1">
      <c r="A68" s="9"/>
    </row>
    <row r="69" spans="1:1" ht="15.75" customHeight="1">
      <c r="A69" s="9"/>
    </row>
    <row r="70" spans="1:1" ht="15.75" customHeight="1">
      <c r="A70" s="9"/>
    </row>
    <row r="71" spans="1:1" ht="15.75" customHeight="1">
      <c r="A71" s="9"/>
    </row>
    <row r="72" spans="1:1" ht="15.75" customHeight="1">
      <c r="A72" s="9"/>
    </row>
    <row r="73" spans="1:1" ht="15.75" customHeight="1">
      <c r="A73" s="9"/>
    </row>
    <row r="74" spans="1:1" ht="15.75" customHeight="1">
      <c r="A74" s="9"/>
    </row>
    <row r="75" spans="1:1" ht="15.75" customHeight="1">
      <c r="A75" s="9"/>
    </row>
    <row r="76" spans="1:1" ht="15.75" customHeight="1">
      <c r="A76" s="9"/>
    </row>
    <row r="77" spans="1:1" ht="15.75" customHeight="1">
      <c r="A77" s="9"/>
    </row>
    <row r="78" spans="1:1" ht="15.75" customHeight="1">
      <c r="A78" s="9"/>
    </row>
    <row r="79" spans="1:1" ht="15.75" customHeight="1">
      <c r="A79" s="9"/>
    </row>
    <row r="80" spans="1:1" ht="15.75" customHeight="1">
      <c r="A80" s="9"/>
    </row>
    <row r="81" spans="1:1" ht="15.75" customHeight="1">
      <c r="A81" s="9"/>
    </row>
    <row r="82" spans="1:1" ht="15.75" customHeight="1">
      <c r="A82" s="9"/>
    </row>
    <row r="83" spans="1:1" ht="15.75" customHeight="1">
      <c r="A83" s="9"/>
    </row>
    <row r="84" spans="1:1" ht="15.75" customHeight="1">
      <c r="A84" s="9"/>
    </row>
    <row r="85" spans="1:1" ht="15.75" customHeight="1">
      <c r="A85" s="9"/>
    </row>
    <row r="86" spans="1:1" ht="15.75" customHeight="1">
      <c r="A86" s="9"/>
    </row>
    <row r="87" spans="1:1" ht="15.75" customHeight="1">
      <c r="A87" s="9"/>
    </row>
    <row r="88" spans="1:1" ht="15.75" customHeight="1">
      <c r="A88" s="9"/>
    </row>
    <row r="89" spans="1:1" ht="15.75" customHeight="1">
      <c r="A89" s="9"/>
    </row>
    <row r="90" spans="1:1" ht="15.75" customHeight="1">
      <c r="A90" s="9"/>
    </row>
    <row r="91" spans="1:1" ht="15.75" customHeight="1">
      <c r="A91" s="9"/>
    </row>
    <row r="92" spans="1:1" ht="15.75" customHeight="1">
      <c r="A92" s="9"/>
    </row>
    <row r="93" spans="1:1" ht="15.75" customHeight="1">
      <c r="A93" s="9"/>
    </row>
    <row r="94" spans="1:1" ht="15.75" customHeight="1">
      <c r="A94" s="9"/>
    </row>
    <row r="95" spans="1:1" ht="15.75" customHeight="1">
      <c r="A95" s="9"/>
    </row>
    <row r="96" spans="1:1" ht="15.75" customHeight="1">
      <c r="A96" s="9"/>
    </row>
    <row r="97" spans="1:1" ht="15.75" customHeight="1">
      <c r="A97" s="9"/>
    </row>
    <row r="98" spans="1:1" ht="15.75" customHeight="1">
      <c r="A98" s="9"/>
    </row>
    <row r="99" spans="1:1" ht="15.75" customHeight="1">
      <c r="A99" s="9"/>
    </row>
    <row r="100" spans="1:1" ht="15.75" customHeight="1">
      <c r="A100" s="9"/>
    </row>
    <row r="101" spans="1:1" ht="15.75" customHeight="1">
      <c r="A101" s="9"/>
    </row>
    <row r="102" spans="1:1" ht="15.75" customHeight="1">
      <c r="A102" s="9"/>
    </row>
    <row r="103" spans="1:1" ht="15.75" customHeight="1">
      <c r="A103" s="9"/>
    </row>
    <row r="104" spans="1:1" ht="15.75" customHeight="1">
      <c r="A104" s="9"/>
    </row>
    <row r="105" spans="1:1" ht="15.75" customHeight="1">
      <c r="A105" s="9"/>
    </row>
    <row r="106" spans="1:1" ht="15.75" customHeight="1">
      <c r="A106" s="9"/>
    </row>
    <row r="107" spans="1:1" ht="15.75" customHeight="1">
      <c r="A107" s="9"/>
    </row>
    <row r="108" spans="1:1" ht="15.75" customHeight="1">
      <c r="A108" s="9"/>
    </row>
    <row r="109" spans="1:1" ht="15.75" customHeight="1">
      <c r="A109" s="9"/>
    </row>
    <row r="110" spans="1:1" ht="15.75" customHeight="1">
      <c r="A110" s="9"/>
    </row>
    <row r="111" spans="1:1" ht="15.75" customHeight="1">
      <c r="A111" s="9"/>
    </row>
    <row r="112" spans="1:1" ht="15.75" customHeight="1">
      <c r="A112" s="9"/>
    </row>
    <row r="113" spans="1:1" ht="15.75" customHeight="1">
      <c r="A113" s="9"/>
    </row>
    <row r="114" spans="1:1" ht="15.75" customHeight="1">
      <c r="A114" s="9"/>
    </row>
    <row r="115" spans="1:1" ht="15.75" customHeight="1">
      <c r="A115" s="9"/>
    </row>
    <row r="116" spans="1:1" ht="15.75" customHeight="1">
      <c r="A116" s="9"/>
    </row>
    <row r="117" spans="1:1" ht="15.75" customHeight="1">
      <c r="A117" s="9"/>
    </row>
    <row r="118" spans="1:1" ht="15.75" customHeight="1">
      <c r="A118" s="9"/>
    </row>
    <row r="119" spans="1:1" ht="15.75" customHeight="1">
      <c r="A119" s="9"/>
    </row>
    <row r="120" spans="1:1" ht="15.75" customHeight="1">
      <c r="A120" s="9"/>
    </row>
    <row r="121" spans="1:1" ht="15.75" customHeight="1">
      <c r="A121" s="9"/>
    </row>
    <row r="122" spans="1:1" ht="15.75" customHeight="1">
      <c r="A122" s="9"/>
    </row>
    <row r="123" spans="1:1" ht="15.75" customHeight="1">
      <c r="A123" s="9"/>
    </row>
    <row r="124" spans="1:1" ht="15.75" customHeight="1">
      <c r="A124" s="9"/>
    </row>
    <row r="125" spans="1:1" ht="15.75" customHeight="1">
      <c r="A125" s="9"/>
    </row>
    <row r="126" spans="1:1" ht="15.75" customHeight="1">
      <c r="A126" s="9"/>
    </row>
    <row r="127" spans="1:1" ht="15.75" customHeight="1">
      <c r="A127" s="9"/>
    </row>
    <row r="128" spans="1:1" ht="15.75" customHeight="1">
      <c r="A128" s="9"/>
    </row>
    <row r="129" spans="1:1" ht="15.75" customHeight="1">
      <c r="A129" s="9"/>
    </row>
    <row r="130" spans="1:1" ht="15.75" customHeight="1">
      <c r="A130" s="9"/>
    </row>
    <row r="131" spans="1:1" ht="15.75" customHeight="1">
      <c r="A131" s="9"/>
    </row>
    <row r="132" spans="1:1" ht="15.75" customHeight="1">
      <c r="A132" s="9"/>
    </row>
    <row r="133" spans="1:1" ht="15.75" customHeight="1">
      <c r="A133" s="9"/>
    </row>
    <row r="134" spans="1:1" ht="15.75" customHeight="1">
      <c r="A134" s="9"/>
    </row>
    <row r="135" spans="1:1" ht="15.75" customHeight="1">
      <c r="A135" s="9"/>
    </row>
    <row r="136" spans="1:1" ht="15.75" customHeight="1">
      <c r="A136" s="9"/>
    </row>
    <row r="137" spans="1:1" ht="15.75" customHeight="1">
      <c r="A137" s="9"/>
    </row>
    <row r="138" spans="1:1" ht="15.75" customHeight="1">
      <c r="A138" s="9"/>
    </row>
    <row r="139" spans="1:1" ht="15.75" customHeight="1">
      <c r="A139" s="9"/>
    </row>
    <row r="140" spans="1:1" ht="15.75" customHeight="1">
      <c r="A140" s="9"/>
    </row>
    <row r="141" spans="1:1" ht="15.75" customHeight="1">
      <c r="A141" s="9"/>
    </row>
    <row r="142" spans="1:1" ht="15.75" customHeight="1">
      <c r="A142" s="9"/>
    </row>
    <row r="143" spans="1:1" ht="15.75" customHeight="1">
      <c r="A143" s="9"/>
    </row>
    <row r="144" spans="1:1" ht="15.75" customHeight="1">
      <c r="A144" s="9"/>
    </row>
    <row r="145" spans="1:1" ht="15.75" customHeight="1">
      <c r="A145" s="9"/>
    </row>
    <row r="146" spans="1:1" ht="15.75" customHeight="1">
      <c r="A146" s="9"/>
    </row>
    <row r="147" spans="1:1" ht="15.75" customHeight="1">
      <c r="A147" s="9"/>
    </row>
    <row r="148" spans="1:1" ht="15.75" customHeight="1">
      <c r="A148" s="9"/>
    </row>
    <row r="149" spans="1:1" ht="15.75" customHeight="1">
      <c r="A149" s="9"/>
    </row>
    <row r="150" spans="1:1" ht="15.75" customHeight="1">
      <c r="A150" s="9"/>
    </row>
    <row r="151" spans="1:1" ht="15.75" customHeight="1">
      <c r="A151" s="9"/>
    </row>
    <row r="152" spans="1:1" ht="15.75" customHeight="1">
      <c r="A152" s="9"/>
    </row>
    <row r="153" spans="1:1" ht="15.75" customHeight="1">
      <c r="A153" s="9"/>
    </row>
    <row r="154" spans="1:1" ht="15.75" customHeight="1">
      <c r="A154" s="9"/>
    </row>
    <row r="155" spans="1:1" ht="15.75" customHeight="1">
      <c r="A155" s="9"/>
    </row>
    <row r="156" spans="1:1" ht="15.75" customHeight="1">
      <c r="A156" s="9"/>
    </row>
    <row r="157" spans="1:1" ht="15.75" customHeight="1">
      <c r="A157" s="9"/>
    </row>
    <row r="158" spans="1:1" ht="15.75" customHeight="1">
      <c r="A158" s="9"/>
    </row>
    <row r="159" spans="1:1" ht="15.75" customHeight="1">
      <c r="A159" s="9"/>
    </row>
    <row r="160" spans="1:1" ht="15.75" customHeight="1">
      <c r="A160" s="9"/>
    </row>
    <row r="161" spans="1:1" ht="15.75" customHeight="1">
      <c r="A161" s="9"/>
    </row>
    <row r="162" spans="1:1" ht="15.75" customHeight="1">
      <c r="A162" s="9"/>
    </row>
    <row r="163" spans="1:1" ht="15.75" customHeight="1">
      <c r="A163" s="9"/>
    </row>
    <row r="164" spans="1:1" ht="15.75" customHeight="1">
      <c r="A164" s="9"/>
    </row>
    <row r="165" spans="1:1" ht="15.75" customHeight="1">
      <c r="A165" s="9"/>
    </row>
    <row r="166" spans="1:1" ht="15.75" customHeight="1">
      <c r="A166" s="9"/>
    </row>
    <row r="167" spans="1:1" ht="15.75" customHeight="1">
      <c r="A167" s="9"/>
    </row>
    <row r="168" spans="1:1" ht="15.75" customHeight="1">
      <c r="A168" s="9"/>
    </row>
    <row r="169" spans="1:1" ht="15.75" customHeight="1">
      <c r="A169" s="9"/>
    </row>
    <row r="170" spans="1:1" ht="15.75" customHeight="1">
      <c r="A170" s="9"/>
    </row>
    <row r="171" spans="1:1" ht="15.75" customHeight="1">
      <c r="A171" s="9"/>
    </row>
    <row r="172" spans="1:1" ht="15.75" customHeight="1">
      <c r="A172" s="9"/>
    </row>
    <row r="173" spans="1:1" ht="15.75" customHeight="1">
      <c r="A173" s="9"/>
    </row>
    <row r="174" spans="1:1" ht="15.75" customHeight="1">
      <c r="A174" s="9"/>
    </row>
    <row r="175" spans="1:1" ht="15.75" customHeight="1">
      <c r="A175" s="9"/>
    </row>
    <row r="176" spans="1:1" ht="15.75" customHeight="1">
      <c r="A176" s="9"/>
    </row>
    <row r="177" spans="1:1" ht="15.75" customHeight="1">
      <c r="A177" s="9"/>
    </row>
    <row r="178" spans="1:1" ht="15.75" customHeight="1">
      <c r="A178" s="9"/>
    </row>
    <row r="179" spans="1:1" ht="15.75" customHeight="1">
      <c r="A179" s="9"/>
    </row>
    <row r="180" spans="1:1" ht="15.75" customHeight="1">
      <c r="A180" s="9"/>
    </row>
    <row r="181" spans="1:1" ht="15.75" customHeight="1">
      <c r="A181" s="9"/>
    </row>
    <row r="182" spans="1:1" ht="15.75" customHeight="1">
      <c r="A182" s="9"/>
    </row>
    <row r="183" spans="1:1" ht="15.75" customHeight="1">
      <c r="A183" s="9"/>
    </row>
    <row r="184" spans="1:1" ht="15.75" customHeight="1">
      <c r="A184" s="9"/>
    </row>
    <row r="185" spans="1:1" ht="15.75" customHeight="1">
      <c r="A185" s="9"/>
    </row>
    <row r="186" spans="1:1" ht="15.75" customHeight="1">
      <c r="A186" s="9"/>
    </row>
    <row r="187" spans="1:1" ht="15.75" customHeight="1">
      <c r="A187" s="9"/>
    </row>
    <row r="188" spans="1:1" ht="15.75" customHeight="1">
      <c r="A188" s="9"/>
    </row>
    <row r="189" spans="1:1" ht="15.75" customHeight="1">
      <c r="A189" s="9"/>
    </row>
    <row r="190" spans="1:1" ht="15.75" customHeight="1">
      <c r="A190" s="9"/>
    </row>
    <row r="191" spans="1:1" ht="15.75" customHeight="1">
      <c r="A191" s="9"/>
    </row>
    <row r="192" spans="1:1" ht="15.75" customHeight="1">
      <c r="A192" s="9"/>
    </row>
    <row r="193" spans="1:1" ht="15.75" customHeight="1">
      <c r="A193" s="9"/>
    </row>
    <row r="194" spans="1:1" ht="15.75" customHeight="1">
      <c r="A194" s="9"/>
    </row>
    <row r="195" spans="1:1" ht="15.75" customHeight="1">
      <c r="A195" s="9"/>
    </row>
    <row r="196" spans="1:1" ht="15.75" customHeight="1">
      <c r="A196" s="9"/>
    </row>
    <row r="197" spans="1:1" ht="15.75" customHeight="1">
      <c r="A197" s="9"/>
    </row>
    <row r="198" spans="1:1" ht="15.75" customHeight="1">
      <c r="A198" s="9"/>
    </row>
    <row r="199" spans="1:1" ht="15.75" customHeight="1">
      <c r="A199" s="9"/>
    </row>
    <row r="200" spans="1:1" ht="15.75" customHeight="1">
      <c r="A200" s="9"/>
    </row>
    <row r="201" spans="1:1" ht="15.75" customHeight="1">
      <c r="A201" s="9"/>
    </row>
    <row r="202" spans="1:1" ht="15.75" customHeight="1">
      <c r="A202" s="9"/>
    </row>
    <row r="203" spans="1:1" ht="15.75" customHeight="1">
      <c r="A203" s="9"/>
    </row>
    <row r="204" spans="1:1" ht="15.75" customHeight="1">
      <c r="A204" s="9"/>
    </row>
    <row r="205" spans="1:1" ht="15.75" customHeight="1">
      <c r="A205" s="9"/>
    </row>
    <row r="206" spans="1:1" ht="15.75" customHeight="1">
      <c r="A206" s="9"/>
    </row>
    <row r="207" spans="1:1" ht="15.75" customHeight="1">
      <c r="A207" s="9"/>
    </row>
    <row r="208" spans="1:1" ht="15.75" customHeight="1">
      <c r="A208" s="9"/>
    </row>
    <row r="209" spans="1:1" ht="15.75" customHeight="1">
      <c r="A209" s="9"/>
    </row>
    <row r="210" spans="1:1" ht="15.75" customHeight="1">
      <c r="A210" s="9"/>
    </row>
    <row r="211" spans="1:1" ht="15.75" customHeight="1">
      <c r="A211" s="9"/>
    </row>
    <row r="212" spans="1:1" ht="15.75" customHeight="1">
      <c r="A212" s="9"/>
    </row>
    <row r="213" spans="1:1" ht="15.75" customHeight="1">
      <c r="A213" s="9"/>
    </row>
    <row r="214" spans="1:1" ht="15.75" customHeight="1">
      <c r="A214" s="9"/>
    </row>
    <row r="215" spans="1:1" ht="15.75" customHeight="1">
      <c r="A215" s="9"/>
    </row>
    <row r="216" spans="1:1" ht="15.75" customHeight="1">
      <c r="A216" s="9"/>
    </row>
    <row r="217" spans="1:1" ht="15.75" customHeight="1">
      <c r="A217" s="9"/>
    </row>
    <row r="218" spans="1:1" ht="15.75" customHeight="1">
      <c r="A218" s="9"/>
    </row>
    <row r="219" spans="1:1" ht="15.75" customHeight="1">
      <c r="A219" s="9"/>
    </row>
    <row r="220" spans="1:1" ht="15.75" customHeight="1">
      <c r="A220" s="9"/>
    </row>
    <row r="221" spans="1:1" ht="15.75" customHeight="1">
      <c r="A221" s="9"/>
    </row>
    <row r="222" spans="1:1" ht="15.75" customHeight="1">
      <c r="A222" s="9"/>
    </row>
    <row r="223" spans="1:1" ht="15.75" customHeight="1">
      <c r="A223" s="9"/>
    </row>
    <row r="224" spans="1:1" ht="15.75" customHeight="1">
      <c r="A224" s="9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A1:B1"/>
    <mergeCell ref="A2:B2"/>
    <mergeCell ref="A3:B3"/>
    <mergeCell ref="A4:B4"/>
    <mergeCell ref="A11:B11"/>
    <mergeCell ref="A12:B12"/>
    <mergeCell ref="A14:B14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21:B21"/>
  </mergeCells>
  <hyperlinks>
    <hyperlink ref="A23" r:id="rId1" xr:uid="{00000000-0004-0000-0000-000000000000}"/>
  </hyperlinks>
  <pageMargins left="0.7" right="0.7" top="0.75" bottom="0.75" header="0" footer="0"/>
  <pageSetup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11.77734375" customWidth="1"/>
    <col min="2" max="2" width="2.6640625" customWidth="1"/>
    <col min="3" max="3" width="9.21875" customWidth="1"/>
    <col min="4" max="4" width="13" customWidth="1"/>
    <col min="5" max="5" width="25.66406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64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64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64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12.6640625" customWidth="1"/>
    <col min="2" max="2" width="3.77734375" customWidth="1"/>
    <col min="3" max="3" width="9.21875" customWidth="1"/>
    <col min="4" max="4" width="12.44140625" customWidth="1"/>
    <col min="5" max="5" width="27.7773437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4.4">
      <c r="A2" s="59" t="s">
        <v>65</v>
      </c>
      <c r="B2" s="59">
        <v>1</v>
      </c>
      <c r="C2" s="60"/>
      <c r="D2" s="59"/>
      <c r="E2" s="59"/>
    </row>
    <row r="3" spans="1:25" ht="14.4">
      <c r="A3" s="59"/>
      <c r="B3" s="59">
        <v>2</v>
      </c>
      <c r="C3" s="60"/>
      <c r="D3" s="59"/>
      <c r="E3" s="59"/>
    </row>
    <row r="4" spans="1:25" ht="14.4">
      <c r="A4" s="59"/>
      <c r="B4" s="59">
        <v>3</v>
      </c>
      <c r="C4" s="60"/>
      <c r="D4" s="59"/>
      <c r="E4" s="59"/>
    </row>
    <row r="5" spans="1:25" ht="14.4">
      <c r="A5" s="59"/>
      <c r="B5" s="59">
        <v>4</v>
      </c>
      <c r="C5" s="60"/>
      <c r="D5" s="59"/>
      <c r="E5" s="59"/>
    </row>
    <row r="6" spans="1:25" ht="14.4">
      <c r="A6" s="59"/>
      <c r="B6" s="59">
        <v>5</v>
      </c>
      <c r="C6" s="60"/>
      <c r="D6" s="59"/>
      <c r="E6" s="59"/>
    </row>
    <row r="7" spans="1:25" ht="14.4">
      <c r="A7" s="59"/>
      <c r="B7" s="59">
        <v>6</v>
      </c>
      <c r="C7" s="60"/>
      <c r="D7" s="59"/>
      <c r="E7" s="59"/>
    </row>
    <row r="8" spans="1:25" ht="14.4">
      <c r="A8" s="59"/>
      <c r="B8" s="59">
        <v>7</v>
      </c>
      <c r="C8" s="60"/>
      <c r="D8" s="59"/>
      <c r="E8" s="59"/>
    </row>
    <row r="9" spans="1:25" ht="14.4">
      <c r="A9" s="59"/>
      <c r="B9" s="59">
        <v>8</v>
      </c>
      <c r="C9" s="60"/>
      <c r="D9" s="59"/>
      <c r="E9" s="59"/>
    </row>
    <row r="10" spans="1:25" ht="14.4">
      <c r="A10" s="59"/>
      <c r="B10" s="59">
        <v>9</v>
      </c>
      <c r="C10" s="60"/>
      <c r="D10" s="59"/>
      <c r="E10" s="59"/>
    </row>
    <row r="11" spans="1:25" ht="14.4">
      <c r="A11" s="59"/>
      <c r="B11" s="59">
        <v>10</v>
      </c>
      <c r="C11" s="60"/>
      <c r="D11" s="59"/>
      <c r="E11" s="59"/>
    </row>
    <row r="12" spans="1:25" ht="14.4">
      <c r="A12" s="59"/>
      <c r="B12" s="59">
        <v>11</v>
      </c>
      <c r="C12" s="60"/>
      <c r="D12" s="59"/>
      <c r="E12" s="59"/>
    </row>
    <row r="13" spans="1:25" ht="14.4">
      <c r="A13" s="59"/>
      <c r="B13" s="59">
        <v>12</v>
      </c>
      <c r="C13" s="60"/>
      <c r="D13" s="59"/>
      <c r="E13" s="59"/>
    </row>
    <row r="14" spans="1:25" ht="14.4">
      <c r="A14" s="59"/>
      <c r="B14" s="59">
        <v>13</v>
      </c>
      <c r="C14" s="60"/>
      <c r="D14" s="59"/>
      <c r="E14" s="59"/>
    </row>
    <row r="15" spans="1:25" ht="14.4">
      <c r="A15" s="59"/>
      <c r="B15" s="59">
        <v>14</v>
      </c>
      <c r="C15" s="60"/>
      <c r="D15" s="59"/>
      <c r="E15" s="59"/>
    </row>
    <row r="16" spans="1:25" ht="14.4">
      <c r="A16" s="59"/>
      <c r="B16" s="59">
        <v>15</v>
      </c>
      <c r="C16" s="60"/>
      <c r="D16" s="59"/>
      <c r="E16" s="59"/>
    </row>
    <row r="17" spans="1:5" ht="14.4">
      <c r="A17" s="59"/>
      <c r="B17" s="59">
        <v>16</v>
      </c>
      <c r="C17" s="60"/>
      <c r="D17" s="59"/>
      <c r="E17" s="59"/>
    </row>
    <row r="18" spans="1:5" ht="14.4">
      <c r="A18" s="59" t="s">
        <v>65</v>
      </c>
      <c r="B18" s="59">
        <v>1</v>
      </c>
      <c r="C18" s="60"/>
      <c r="D18" s="59"/>
      <c r="E18" s="59"/>
    </row>
    <row r="19" spans="1:5" ht="14.4">
      <c r="A19" s="59"/>
      <c r="B19" s="59">
        <v>2</v>
      </c>
      <c r="C19" s="60"/>
      <c r="D19" s="59"/>
      <c r="E19" s="59"/>
    </row>
    <row r="20" spans="1:5" ht="14.4">
      <c r="A20" s="59"/>
      <c r="B20" s="59">
        <v>3</v>
      </c>
      <c r="C20" s="60"/>
      <c r="D20" s="59"/>
      <c r="E20" s="59"/>
    </row>
    <row r="21" spans="1:5" ht="15.75" customHeight="1">
      <c r="A21" s="59"/>
      <c r="B21" s="59">
        <v>4</v>
      </c>
      <c r="C21" s="60"/>
      <c r="D21" s="59"/>
      <c r="E21" s="59"/>
    </row>
    <row r="22" spans="1:5" ht="15.75" customHeight="1">
      <c r="A22" s="59"/>
      <c r="B22" s="59">
        <v>5</v>
      </c>
      <c r="C22" s="60"/>
      <c r="D22" s="59"/>
      <c r="E22" s="59"/>
    </row>
    <row r="23" spans="1:5" ht="15.75" customHeight="1">
      <c r="A23" s="59"/>
      <c r="B23" s="59">
        <v>6</v>
      </c>
      <c r="C23" s="60"/>
      <c r="D23" s="59"/>
      <c r="E23" s="59"/>
    </row>
    <row r="24" spans="1:5" ht="15.75" customHeight="1">
      <c r="A24" s="59"/>
      <c r="B24" s="59">
        <v>7</v>
      </c>
      <c r="C24" s="60"/>
      <c r="D24" s="59"/>
      <c r="E24" s="59"/>
    </row>
    <row r="25" spans="1:5" ht="15.75" customHeight="1">
      <c r="A25" s="59"/>
      <c r="B25" s="59">
        <v>8</v>
      </c>
      <c r="C25" s="60"/>
      <c r="D25" s="59"/>
      <c r="E25" s="59"/>
    </row>
    <row r="26" spans="1:5" ht="15.75" customHeight="1">
      <c r="A26" s="59"/>
      <c r="B26" s="59">
        <v>9</v>
      </c>
      <c r="C26" s="60"/>
      <c r="D26" s="59"/>
      <c r="E26" s="59"/>
    </row>
    <row r="27" spans="1:5" ht="15.75" customHeight="1">
      <c r="A27" s="59"/>
      <c r="B27" s="59">
        <v>10</v>
      </c>
      <c r="C27" s="60"/>
      <c r="D27" s="59"/>
      <c r="E27" s="59"/>
    </row>
    <row r="28" spans="1:5" ht="15.75" customHeight="1">
      <c r="A28" s="59"/>
      <c r="B28" s="59">
        <v>11</v>
      </c>
      <c r="C28" s="60"/>
      <c r="D28" s="59"/>
      <c r="E28" s="59"/>
    </row>
    <row r="29" spans="1:5" ht="15.75" customHeight="1">
      <c r="A29" s="59"/>
      <c r="B29" s="59">
        <v>12</v>
      </c>
      <c r="C29" s="60"/>
      <c r="D29" s="59"/>
      <c r="E29" s="59"/>
    </row>
    <row r="30" spans="1:5" ht="15.75" customHeight="1">
      <c r="A30" s="59"/>
      <c r="B30" s="59">
        <v>13</v>
      </c>
      <c r="C30" s="60"/>
      <c r="D30" s="59"/>
      <c r="E30" s="59"/>
    </row>
    <row r="31" spans="1:5" ht="15.75" customHeight="1">
      <c r="A31" s="59"/>
      <c r="B31" s="59">
        <v>14</v>
      </c>
      <c r="C31" s="60"/>
      <c r="D31" s="59"/>
      <c r="E31" s="59"/>
    </row>
    <row r="32" spans="1:5" ht="15.75" customHeight="1">
      <c r="A32" s="59"/>
      <c r="B32" s="59">
        <v>15</v>
      </c>
      <c r="C32" s="60"/>
      <c r="D32" s="59"/>
      <c r="E32" s="59"/>
    </row>
    <row r="33" spans="1:5" ht="15.75" customHeight="1">
      <c r="A33" s="59"/>
      <c r="B33" s="59">
        <v>16</v>
      </c>
      <c r="C33" s="60"/>
      <c r="D33" s="59"/>
      <c r="E33" s="59"/>
    </row>
    <row r="34" spans="1:5" ht="15.75" customHeight="1">
      <c r="A34" s="61" t="s">
        <v>66</v>
      </c>
      <c r="B34" s="61">
        <v>1</v>
      </c>
      <c r="C34" s="60"/>
      <c r="D34" s="59"/>
      <c r="E34" s="59"/>
    </row>
    <row r="35" spans="1:5" ht="15.75" customHeight="1">
      <c r="A35" s="59"/>
      <c r="B35" s="61">
        <v>2</v>
      </c>
      <c r="C35" s="60"/>
      <c r="D35" s="59"/>
      <c r="E35" s="59"/>
    </row>
    <row r="36" spans="1:5" ht="15.75" customHeight="1">
      <c r="A36" s="59"/>
      <c r="B36" s="61">
        <v>3</v>
      </c>
      <c r="C36" s="60"/>
      <c r="D36" s="59"/>
      <c r="E36" s="59"/>
    </row>
    <row r="37" spans="1:5" ht="15.75" customHeight="1">
      <c r="A37" s="59"/>
      <c r="B37" s="61">
        <v>4</v>
      </c>
      <c r="C37" s="60"/>
      <c r="D37" s="59"/>
      <c r="E37" s="59"/>
    </row>
    <row r="38" spans="1:5" ht="15.75" customHeight="1">
      <c r="A38" s="59"/>
      <c r="B38" s="61">
        <v>5</v>
      </c>
      <c r="C38" s="60"/>
      <c r="D38" s="59"/>
      <c r="E38" s="59"/>
    </row>
    <row r="39" spans="1:5" ht="15.75" customHeight="1">
      <c r="A39" s="59"/>
      <c r="B39" s="61">
        <v>6</v>
      </c>
      <c r="C39" s="60"/>
      <c r="D39" s="59"/>
      <c r="E39" s="59"/>
    </row>
    <row r="40" spans="1:5" ht="15.75" customHeight="1">
      <c r="A40" s="59"/>
      <c r="B40" s="61">
        <v>7</v>
      </c>
      <c r="C40" s="60"/>
      <c r="D40" s="59"/>
      <c r="E40" s="59"/>
    </row>
    <row r="41" spans="1:5" ht="15.75" customHeight="1">
      <c r="A41" s="59"/>
      <c r="B41" s="61">
        <v>8</v>
      </c>
      <c r="C41" s="60"/>
      <c r="D41" s="59"/>
      <c r="E41" s="59"/>
    </row>
    <row r="42" spans="1:5" ht="15.75" customHeight="1">
      <c r="A42" s="59"/>
      <c r="B42" s="61">
        <v>9</v>
      </c>
      <c r="C42" s="60"/>
      <c r="D42" s="59"/>
      <c r="E42" s="59"/>
    </row>
    <row r="43" spans="1:5" ht="15.75" customHeight="1">
      <c r="A43" s="59"/>
      <c r="B43" s="61">
        <v>10</v>
      </c>
      <c r="C43" s="60"/>
      <c r="D43" s="59"/>
      <c r="E43" s="59"/>
    </row>
    <row r="44" spans="1:5" ht="15.75" customHeight="1">
      <c r="A44" s="59"/>
      <c r="B44" s="61">
        <v>11</v>
      </c>
      <c r="C44" s="60"/>
      <c r="D44" s="59"/>
      <c r="E44" s="59"/>
    </row>
    <row r="45" spans="1:5" ht="15.75" customHeight="1">
      <c r="A45" s="59"/>
      <c r="B45" s="61">
        <v>12</v>
      </c>
      <c r="C45" s="60"/>
      <c r="D45" s="59"/>
      <c r="E45" s="59"/>
    </row>
    <row r="46" spans="1:5" ht="15.75" customHeight="1">
      <c r="A46" s="59"/>
      <c r="B46" s="61">
        <v>13</v>
      </c>
      <c r="C46" s="60"/>
      <c r="D46" s="59"/>
      <c r="E46" s="59"/>
    </row>
    <row r="47" spans="1:5" ht="15.75" customHeight="1">
      <c r="A47" s="59"/>
      <c r="B47" s="61">
        <v>14</v>
      </c>
      <c r="C47" s="60"/>
      <c r="D47" s="59"/>
      <c r="E47" s="59"/>
    </row>
    <row r="48" spans="1:5" ht="15.75" customHeight="1">
      <c r="A48" s="59"/>
      <c r="B48" s="61">
        <v>15</v>
      </c>
      <c r="C48" s="60"/>
      <c r="D48" s="59"/>
      <c r="E48" s="5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>
      <c r="A221" s="9"/>
      <c r="B221" s="9"/>
      <c r="C221" s="1"/>
      <c r="D221" s="9"/>
      <c r="E221" s="9"/>
    </row>
    <row r="222" spans="1:5" ht="15.75" customHeight="1">
      <c r="A222" s="9"/>
      <c r="B222" s="9"/>
      <c r="C222" s="1"/>
      <c r="D222" s="9"/>
      <c r="E222" s="9"/>
    </row>
    <row r="223" spans="1:5" ht="15.75" customHeight="1">
      <c r="A223" s="9"/>
      <c r="B223" s="9"/>
      <c r="C223" s="1"/>
      <c r="D223" s="9"/>
      <c r="E223" s="9"/>
    </row>
    <row r="224" spans="1:5" ht="15.75" customHeight="1">
      <c r="A224" s="9"/>
      <c r="B224" s="9"/>
      <c r="C224" s="1"/>
      <c r="D224" s="9"/>
      <c r="E224" s="9"/>
    </row>
    <row r="225" spans="1:5" ht="15.75" customHeight="1">
      <c r="A225" s="9"/>
      <c r="B225" s="9"/>
      <c r="C225" s="1"/>
      <c r="D225" s="9"/>
      <c r="E225" s="9"/>
    </row>
    <row r="226" spans="1:5" ht="15.75" customHeight="1">
      <c r="A226" s="9"/>
      <c r="B226" s="9"/>
      <c r="C226" s="1"/>
      <c r="D226" s="9"/>
      <c r="E226" s="9"/>
    </row>
    <row r="227" spans="1:5" ht="15.75" customHeight="1">
      <c r="A227" s="9"/>
      <c r="B227" s="9"/>
      <c r="C227" s="1"/>
      <c r="D227" s="9"/>
      <c r="E227" s="9"/>
    </row>
    <row r="228" spans="1:5" ht="15.75" customHeight="1">
      <c r="A228" s="9"/>
      <c r="B228" s="9"/>
      <c r="C228" s="1"/>
      <c r="D228" s="9"/>
      <c r="E228" s="9"/>
    </row>
    <row r="229" spans="1:5" ht="15.75" customHeight="1">
      <c r="A229" s="9"/>
      <c r="B229" s="9"/>
      <c r="C229" s="1"/>
      <c r="D229" s="9"/>
      <c r="E229" s="9"/>
    </row>
    <row r="230" spans="1:5" ht="15.75" customHeight="1">
      <c r="A230" s="9"/>
      <c r="B230" s="9"/>
      <c r="C230" s="1"/>
      <c r="D230" s="9"/>
      <c r="E230" s="9"/>
    </row>
    <row r="231" spans="1:5" ht="15.75" customHeight="1">
      <c r="A231" s="9"/>
      <c r="B231" s="9"/>
      <c r="C231" s="1"/>
      <c r="D231" s="9"/>
      <c r="E231" s="9"/>
    </row>
    <row r="232" spans="1:5" ht="15.75" customHeight="1">
      <c r="A232" s="9"/>
      <c r="B232" s="9"/>
      <c r="C232" s="1"/>
      <c r="D232" s="9"/>
      <c r="E232" s="9"/>
    </row>
    <row r="233" spans="1:5" ht="15.75" customHeight="1">
      <c r="A233" s="9"/>
      <c r="B233" s="9"/>
      <c r="C233" s="1"/>
      <c r="D233" s="9"/>
      <c r="E233" s="9"/>
    </row>
    <row r="234" spans="1:5" ht="15.75" customHeight="1">
      <c r="A234" s="9"/>
      <c r="B234" s="9"/>
      <c r="C234" s="1"/>
      <c r="D234" s="9"/>
      <c r="E234" s="9"/>
    </row>
    <row r="235" spans="1:5" ht="15.75" customHeight="1">
      <c r="A235" s="9"/>
      <c r="B235" s="9"/>
      <c r="C235" s="1"/>
      <c r="D235" s="9"/>
      <c r="E235" s="9"/>
    </row>
    <row r="236" spans="1:5" ht="15.75" customHeight="1">
      <c r="A236" s="9"/>
      <c r="B236" s="9"/>
      <c r="C236" s="1"/>
      <c r="D236" s="9"/>
      <c r="E236" s="9"/>
    </row>
    <row r="237" spans="1:5" ht="15.75" customHeight="1">
      <c r="A237" s="9"/>
      <c r="B237" s="9"/>
      <c r="C237" s="1"/>
      <c r="D237" s="9"/>
      <c r="E237" s="9"/>
    </row>
    <row r="238" spans="1:5" ht="15.75" customHeight="1">
      <c r="A238" s="9"/>
      <c r="B238" s="9"/>
      <c r="C238" s="1"/>
      <c r="D238" s="9"/>
      <c r="E238" s="9"/>
    </row>
    <row r="239" spans="1:5" ht="15.75" customHeight="1">
      <c r="A239" s="9"/>
      <c r="B239" s="9"/>
      <c r="C239" s="1"/>
      <c r="D239" s="9"/>
      <c r="E239" s="9"/>
    </row>
    <row r="240" spans="1:5" ht="15.75" customHeight="1">
      <c r="A240" s="9"/>
      <c r="B240" s="9"/>
      <c r="C240" s="1"/>
      <c r="D240" s="9"/>
      <c r="E240" s="9"/>
    </row>
    <row r="241" spans="1:5" ht="15.75" customHeight="1">
      <c r="A241" s="9"/>
      <c r="B241" s="9"/>
      <c r="C241" s="1"/>
      <c r="D241" s="9"/>
      <c r="E241" s="9"/>
    </row>
    <row r="242" spans="1:5" ht="15.75" customHeight="1">
      <c r="A242" s="9"/>
      <c r="B242" s="9"/>
      <c r="C242" s="1"/>
      <c r="D242" s="9"/>
      <c r="E242" s="9"/>
    </row>
    <row r="243" spans="1:5" ht="15.75" customHeight="1">
      <c r="A243" s="9"/>
      <c r="B243" s="9"/>
      <c r="C243" s="1"/>
      <c r="D243" s="9"/>
      <c r="E243" s="9"/>
    </row>
    <row r="244" spans="1:5" ht="15.75" customHeight="1">
      <c r="A244" s="9"/>
      <c r="B244" s="9"/>
      <c r="C244" s="1"/>
      <c r="D244" s="9"/>
      <c r="E244" s="9"/>
    </row>
    <row r="245" spans="1:5" ht="15.75" customHeight="1">
      <c r="A245" s="9"/>
      <c r="B245" s="9"/>
      <c r="C245" s="1"/>
      <c r="D245" s="9"/>
      <c r="E245" s="9"/>
    </row>
    <row r="246" spans="1:5" ht="15.75" customHeight="1">
      <c r="A246" s="9"/>
      <c r="B246" s="9"/>
      <c r="C246" s="1"/>
      <c r="D246" s="9"/>
      <c r="E246" s="9"/>
    </row>
    <row r="247" spans="1:5" ht="15.75" customHeight="1">
      <c r="A247" s="9"/>
      <c r="B247" s="9"/>
      <c r="C247" s="1"/>
      <c r="D247" s="9"/>
      <c r="E247" s="9"/>
    </row>
    <row r="248" spans="1:5" ht="15.75" customHeight="1">
      <c r="A248" s="9"/>
      <c r="B248" s="9"/>
      <c r="C248" s="1"/>
      <c r="D248" s="9"/>
      <c r="E248" s="9"/>
    </row>
    <row r="249" spans="1:5" ht="15.75" customHeight="1"/>
    <row r="250" spans="1:5" ht="15.75" customHeight="1"/>
    <row r="251" spans="1:5" ht="15.75" customHeight="1"/>
    <row r="252" spans="1:5" ht="15.75" customHeight="1"/>
    <row r="253" spans="1:5" ht="15.75" customHeight="1"/>
    <row r="254" spans="1:5" ht="15.75" customHeight="1"/>
    <row r="255" spans="1:5" ht="15.75" customHeight="1"/>
    <row r="256" spans="1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11.77734375" customWidth="1"/>
    <col min="2" max="2" width="2.21875" customWidth="1"/>
    <col min="3" max="3" width="8.44140625" customWidth="1"/>
    <col min="4" max="4" width="12.77734375" customWidth="1"/>
    <col min="5" max="5" width="23.332031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67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67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67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12.77734375" customWidth="1"/>
    <col min="2" max="2" width="3.44140625" customWidth="1"/>
    <col min="3" max="3" width="7.6640625" customWidth="1"/>
    <col min="4" max="4" width="14.6640625" customWidth="1"/>
    <col min="5" max="5" width="26.2187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68</v>
      </c>
      <c r="E1" s="52" t="s">
        <v>69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70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70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70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BB59"/>
    <outlinePr summaryBelow="0" summaryRight="0"/>
  </sheetPr>
  <dimension ref="A1:Y1000"/>
  <sheetViews>
    <sheetView workbookViewId="0">
      <selection activeCell="E2" sqref="E2"/>
    </sheetView>
  </sheetViews>
  <sheetFormatPr defaultColWidth="14.44140625" defaultRowHeight="15" customHeight="1"/>
  <cols>
    <col min="1" max="1" width="19" customWidth="1"/>
    <col min="2" max="2" width="3.44140625" customWidth="1"/>
    <col min="3" max="3" width="7.77734375" customWidth="1"/>
    <col min="4" max="4" width="13" customWidth="1"/>
    <col min="5" max="5" width="23.441406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71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71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71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BBB59"/>
    <outlinePr summaryBelow="0" summaryRight="0"/>
  </sheetPr>
  <dimension ref="A1:Y1000"/>
  <sheetViews>
    <sheetView workbookViewId="0">
      <selection activeCell="E2" sqref="E2"/>
    </sheetView>
  </sheetViews>
  <sheetFormatPr defaultColWidth="14.44140625" defaultRowHeight="15" customHeight="1"/>
  <cols>
    <col min="1" max="1" width="16.77734375" customWidth="1"/>
    <col min="2" max="2" width="4" customWidth="1"/>
    <col min="3" max="3" width="7.6640625" customWidth="1"/>
    <col min="4" max="4" width="12" customWidth="1"/>
    <col min="5" max="5" width="26.7773437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72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72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72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BBB59"/>
    <outlinePr summaryBelow="0" summaryRight="0"/>
  </sheetPr>
  <dimension ref="A1:Y1000"/>
  <sheetViews>
    <sheetView workbookViewId="0">
      <selection activeCell="F1" sqref="F1"/>
    </sheetView>
  </sheetViews>
  <sheetFormatPr defaultColWidth="14.44140625" defaultRowHeight="15" customHeight="1"/>
  <cols>
    <col min="1" max="1" width="22.44140625" customWidth="1"/>
    <col min="2" max="2" width="3.44140625" customWidth="1"/>
    <col min="3" max="3" width="7.44140625" customWidth="1"/>
    <col min="4" max="4" width="12.21875" customWidth="1"/>
    <col min="5" max="5" width="23.441406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73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73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73</v>
      </c>
      <c r="B4" s="61">
        <v>3</v>
      </c>
      <c r="C4" s="67"/>
      <c r="D4" s="61"/>
      <c r="E4" s="61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BBB59"/>
    <outlinePr summaryBelow="0" summaryRight="0"/>
  </sheetPr>
  <dimension ref="A1:Y1000"/>
  <sheetViews>
    <sheetView zoomScale="110" zoomScaleNormal="110" workbookViewId="0">
      <selection activeCell="E2" sqref="E2"/>
    </sheetView>
  </sheetViews>
  <sheetFormatPr defaultColWidth="14.44140625" defaultRowHeight="15" customHeight="1"/>
  <cols>
    <col min="1" max="1" width="16.77734375" customWidth="1"/>
    <col min="2" max="2" width="3.21875" customWidth="1"/>
    <col min="3" max="3" width="9.21875" customWidth="1"/>
    <col min="4" max="4" width="12" customWidth="1"/>
    <col min="5" max="5" width="23.441406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74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74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.75" customHeight="1">
      <c r="A4" s="57" t="s">
        <v>74</v>
      </c>
      <c r="B4" s="57">
        <v>3</v>
      </c>
      <c r="C4" s="56"/>
      <c r="D4" s="53"/>
      <c r="E4" s="53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BBB59"/>
    <outlinePr summaryBelow="0" summaryRight="0"/>
  </sheetPr>
  <dimension ref="A1:Y1000"/>
  <sheetViews>
    <sheetView workbookViewId="0">
      <selection activeCell="E2" sqref="E2"/>
    </sheetView>
  </sheetViews>
  <sheetFormatPr defaultColWidth="14.44140625" defaultRowHeight="15" customHeight="1"/>
  <cols>
    <col min="1" max="1" width="14.44140625" customWidth="1"/>
    <col min="2" max="2" width="3.33203125" customWidth="1"/>
    <col min="3" max="3" width="9.21875" customWidth="1"/>
    <col min="4" max="4" width="11.77734375" customWidth="1"/>
    <col min="5" max="5" width="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75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75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75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BBB59"/>
    <outlinePr summaryBelow="0" summaryRight="0"/>
  </sheetPr>
  <dimension ref="A1:Y1000"/>
  <sheetViews>
    <sheetView workbookViewId="0">
      <selection activeCell="E2" sqref="E2"/>
    </sheetView>
  </sheetViews>
  <sheetFormatPr defaultColWidth="14.44140625" defaultRowHeight="15" customHeight="1"/>
  <cols>
    <col min="1" max="1" width="16.21875" customWidth="1"/>
    <col min="2" max="2" width="2.21875" customWidth="1"/>
    <col min="3" max="3" width="7.44140625" customWidth="1"/>
    <col min="4" max="4" width="12.44140625" customWidth="1"/>
    <col min="5" max="5" width="26.332031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76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76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76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outlinePr summaryBelow="0" summaryRight="0"/>
  </sheetPr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ColWidth="14.44140625" defaultRowHeight="15" customHeight="1"/>
  <cols>
    <col min="1" max="1" width="6" customWidth="1"/>
    <col min="2" max="2" width="12.44140625" customWidth="1"/>
    <col min="3" max="3" width="13.21875" customWidth="1"/>
    <col min="4" max="4" width="10.77734375" customWidth="1"/>
    <col min="5" max="5" width="14.44140625" customWidth="1"/>
    <col min="6" max="6" width="10.21875" customWidth="1"/>
    <col min="7" max="7" width="13.21875" customWidth="1"/>
    <col min="8" max="8" width="8.5546875" customWidth="1"/>
    <col min="9" max="9" width="8.21875" customWidth="1"/>
    <col min="10" max="10" width="18.21875" customWidth="1"/>
    <col min="11" max="11" width="20.44140625" customWidth="1"/>
    <col min="12" max="12" width="8.6640625" customWidth="1"/>
    <col min="13" max="13" width="255.6640625" hidden="1" customWidth="1"/>
    <col min="14" max="14" width="19.77734375" customWidth="1"/>
    <col min="15" max="15" width="11.44140625" customWidth="1"/>
    <col min="16" max="26" width="8.6640625" customWidth="1"/>
  </cols>
  <sheetData>
    <row r="1" spans="1:26" ht="83.25" customHeight="1">
      <c r="A1" s="10" t="s">
        <v>9</v>
      </c>
      <c r="B1" s="10" t="s">
        <v>10</v>
      </c>
      <c r="C1" s="10" t="s">
        <v>11</v>
      </c>
      <c r="D1" s="11" t="s">
        <v>12</v>
      </c>
      <c r="E1" s="11" t="s">
        <v>13</v>
      </c>
      <c r="F1" s="12" t="s">
        <v>14</v>
      </c>
      <c r="G1" s="11" t="s">
        <v>15</v>
      </c>
      <c r="H1" s="11" t="s">
        <v>16</v>
      </c>
      <c r="I1" s="13" t="s">
        <v>17</v>
      </c>
      <c r="J1" s="14" t="s">
        <v>18</v>
      </c>
      <c r="K1" s="14" t="s">
        <v>19</v>
      </c>
      <c r="L1" s="79"/>
      <c r="M1" s="15"/>
      <c r="N1" s="78" t="s">
        <v>82</v>
      </c>
      <c r="O1" s="16"/>
      <c r="P1" s="16"/>
      <c r="Q1" s="17"/>
      <c r="R1" s="15"/>
      <c r="S1" s="15"/>
      <c r="T1" s="15"/>
      <c r="U1" s="15"/>
      <c r="V1" s="15"/>
      <c r="W1" s="15"/>
      <c r="X1" s="15"/>
      <c r="Y1" s="15"/>
      <c r="Z1" s="15"/>
    </row>
    <row r="2" spans="1:26" ht="17.25" customHeight="1">
      <c r="A2" s="18">
        <v>1</v>
      </c>
      <c r="B2" s="18"/>
      <c r="C2" s="18"/>
      <c r="D2" s="18"/>
      <c r="E2" s="18"/>
      <c r="F2" s="19"/>
      <c r="G2" s="20" t="str">
        <f>IF('Delegate Form'!$E2="Director",0,IF('Delegate Form'!$E2="Chaperone",100,IF('Delegate Form'!$E2="Thespian",140,IF('Delegate Form'!$E2="Student",165," "))))</f>
        <v xml:space="preserve"> </v>
      </c>
      <c r="H2" s="18"/>
      <c r="I2" s="18"/>
      <c r="J2" s="18"/>
      <c r="K2" s="18"/>
      <c r="L2" s="80"/>
      <c r="M2" s="22" t="s">
        <v>20</v>
      </c>
      <c r="N2" s="23" t="s">
        <v>21</v>
      </c>
      <c r="O2" s="24" t="s">
        <v>22</v>
      </c>
      <c r="P2" s="24" t="s">
        <v>23</v>
      </c>
      <c r="Q2" s="25" t="s">
        <v>24</v>
      </c>
      <c r="R2" s="26"/>
      <c r="S2" s="21"/>
      <c r="T2" s="21"/>
      <c r="U2" s="21"/>
      <c r="V2" s="21"/>
      <c r="W2" s="21"/>
      <c r="X2" s="21"/>
      <c r="Y2" s="21"/>
      <c r="Z2" s="21"/>
    </row>
    <row r="3" spans="1:26" ht="17.25" customHeight="1">
      <c r="A3" s="18">
        <f>A2+1</f>
        <v>2</v>
      </c>
      <c r="B3" s="27"/>
      <c r="C3" s="18"/>
      <c r="D3" s="18"/>
      <c r="E3" s="18"/>
      <c r="F3" s="19"/>
      <c r="G3" s="20" t="str">
        <f>IF('Delegate Form'!$E3="Director",0,IF('Delegate Form'!$E3="Chaperone",100,IF('Delegate Form'!$E3="Thespian",140,IF('Delegate Form'!$E3="Student",165," "))))</f>
        <v xml:space="preserve"> </v>
      </c>
      <c r="H3" s="18"/>
      <c r="I3" s="18"/>
      <c r="J3" s="18"/>
      <c r="K3" s="18"/>
      <c r="L3" s="80"/>
      <c r="M3" s="28"/>
      <c r="N3" s="29" t="s">
        <v>25</v>
      </c>
      <c r="O3" s="21">
        <f>COUNTIF('Delegate Form'!$H$2:$H$117,N3)</f>
        <v>0</v>
      </c>
      <c r="P3" s="21">
        <f>COUNTIFS('Delegate Form'!$H$2:$H$117,N3,'Delegate Form'!$E$2:$E$117,"Director")</f>
        <v>0</v>
      </c>
      <c r="Q3" s="30">
        <f t="shared" ref="Q3:Q8" si="0">O3-P3</f>
        <v>0</v>
      </c>
      <c r="R3" s="26"/>
      <c r="S3" s="21"/>
      <c r="T3" s="21"/>
      <c r="U3" s="21"/>
      <c r="V3" s="21"/>
      <c r="W3" s="21"/>
      <c r="X3" s="21"/>
      <c r="Y3" s="21"/>
      <c r="Z3" s="21"/>
    </row>
    <row r="4" spans="1:26" ht="17.25" customHeight="1">
      <c r="A4" s="18">
        <f t="shared" ref="A4:A67" si="1">A3+1</f>
        <v>3</v>
      </c>
      <c r="B4" s="27"/>
      <c r="C4" s="18"/>
      <c r="D4" s="18"/>
      <c r="E4" s="18"/>
      <c r="F4" s="19"/>
      <c r="G4" s="20" t="str">
        <f>IF('Delegate Form'!$E4="Director",0,IF('Delegate Form'!$E4="Chaperone",100,IF('Delegate Form'!$E4="Thespian",140,IF('Delegate Form'!$E4="Student",165," "))))</f>
        <v xml:space="preserve"> </v>
      </c>
      <c r="H4" s="18"/>
      <c r="I4" s="18"/>
      <c r="J4" s="18"/>
      <c r="K4" s="18"/>
      <c r="L4" s="80"/>
      <c r="M4" s="28"/>
      <c r="N4" s="29" t="s">
        <v>26</v>
      </c>
      <c r="O4" s="21">
        <f>COUNTIF('Delegate Form'!$H$2:$H$117,N4)</f>
        <v>0</v>
      </c>
      <c r="P4" s="21">
        <f>COUNTIFS('Delegate Form'!$H$2:$H$117,N4,'Delegate Form'!$E$2:$E$117,"Director")</f>
        <v>0</v>
      </c>
      <c r="Q4" s="30">
        <f t="shared" si="0"/>
        <v>0</v>
      </c>
      <c r="R4" s="26"/>
      <c r="S4" s="21"/>
      <c r="T4" s="21"/>
      <c r="U4" s="21"/>
      <c r="V4" s="21"/>
      <c r="W4" s="21"/>
      <c r="X4" s="21"/>
      <c r="Y4" s="21"/>
      <c r="Z4" s="21"/>
    </row>
    <row r="5" spans="1:26" ht="17.25" customHeight="1">
      <c r="A5" s="18">
        <f t="shared" si="1"/>
        <v>4</v>
      </c>
      <c r="B5" s="27"/>
      <c r="C5" s="18"/>
      <c r="D5" s="18"/>
      <c r="E5" s="18"/>
      <c r="F5" s="19"/>
      <c r="G5" s="20" t="str">
        <f>IF('Delegate Form'!$E5="Director",0,IF('Delegate Form'!$E5="Chaperone",100,IF('Delegate Form'!$E5="Thespian",140,IF('Delegate Form'!$E5="Student",165," "))))</f>
        <v xml:space="preserve"> </v>
      </c>
      <c r="H5" s="18"/>
      <c r="I5" s="18"/>
      <c r="J5" s="18"/>
      <c r="K5" s="18"/>
      <c r="L5" s="80"/>
      <c r="M5" s="28"/>
      <c r="N5" s="29" t="s">
        <v>27</v>
      </c>
      <c r="O5" s="21">
        <f>COUNTIF('Delegate Form'!$H$2:$H$117,N5)</f>
        <v>0</v>
      </c>
      <c r="P5" s="21">
        <f>COUNTIFS('Delegate Form'!$H$2:$H$117,N5,'Delegate Form'!$E$2:$E$117,"Director")</f>
        <v>0</v>
      </c>
      <c r="Q5" s="30">
        <f t="shared" si="0"/>
        <v>0</v>
      </c>
      <c r="R5" s="26"/>
      <c r="S5" s="21"/>
      <c r="T5" s="21"/>
      <c r="U5" s="21"/>
      <c r="V5" s="21"/>
      <c r="W5" s="21"/>
      <c r="X5" s="21"/>
      <c r="Y5" s="21"/>
      <c r="Z5" s="21"/>
    </row>
    <row r="6" spans="1:26" ht="17.25" customHeight="1">
      <c r="A6" s="18">
        <f t="shared" si="1"/>
        <v>5</v>
      </c>
      <c r="B6" s="27"/>
      <c r="C6" s="18"/>
      <c r="D6" s="18"/>
      <c r="E6" s="18"/>
      <c r="F6" s="19"/>
      <c r="G6" s="20" t="str">
        <f>IF('Delegate Form'!$E6="Director",0,IF('Delegate Form'!$E6="Chaperone",100,IF('Delegate Form'!$E6="Thespian",140,IF('Delegate Form'!$E6="Student",165," "))))</f>
        <v xml:space="preserve"> </v>
      </c>
      <c r="H6" s="18"/>
      <c r="I6" s="18"/>
      <c r="J6" s="18"/>
      <c r="K6" s="18"/>
      <c r="L6" s="80"/>
      <c r="M6" s="28"/>
      <c r="N6" s="29" t="s">
        <v>28</v>
      </c>
      <c r="O6" s="21">
        <f>COUNTIF('Delegate Form'!$H$2:$H$117,N6)</f>
        <v>0</v>
      </c>
      <c r="P6" s="21">
        <f>COUNTIFS('Delegate Form'!$H$2:$H$117,N6,'Delegate Form'!$E$2:$E$117,"Director")</f>
        <v>0</v>
      </c>
      <c r="Q6" s="30">
        <f t="shared" si="0"/>
        <v>0</v>
      </c>
      <c r="R6" s="26"/>
      <c r="S6" s="21"/>
      <c r="T6" s="21"/>
      <c r="U6" s="21"/>
      <c r="V6" s="21"/>
      <c r="W6" s="21"/>
      <c r="X6" s="21"/>
      <c r="Y6" s="21"/>
      <c r="Z6" s="21"/>
    </row>
    <row r="7" spans="1:26" ht="17.25" customHeight="1">
      <c r="A7" s="18">
        <f t="shared" si="1"/>
        <v>6</v>
      </c>
      <c r="B7" s="27"/>
      <c r="C7" s="18"/>
      <c r="D7" s="18"/>
      <c r="E7" s="18"/>
      <c r="F7" s="19"/>
      <c r="G7" s="20" t="str">
        <f>IF('Delegate Form'!$E7="Director",0,IF('Delegate Form'!$E7="Chaperone",100,IF('Delegate Form'!$E7="Thespian",140,IF('Delegate Form'!$E7="Student",165," "))))</f>
        <v xml:space="preserve"> </v>
      </c>
      <c r="H7" s="18"/>
      <c r="I7" s="18"/>
      <c r="J7" s="18"/>
      <c r="K7" s="18"/>
      <c r="L7" s="80"/>
      <c r="M7" s="28"/>
      <c r="N7" s="29" t="s">
        <v>29</v>
      </c>
      <c r="O7" s="21">
        <f>COUNTIF('Delegate Form'!$H$2:$H$117,N7)</f>
        <v>0</v>
      </c>
      <c r="P7" s="21">
        <f>COUNTIFS('Delegate Form'!$H$2:$H$117,N7,'Delegate Form'!$E$2:$E$117,"Director")</f>
        <v>0</v>
      </c>
      <c r="Q7" s="30">
        <f t="shared" si="0"/>
        <v>0</v>
      </c>
      <c r="R7" s="26"/>
      <c r="S7" s="21"/>
      <c r="T7" s="21"/>
      <c r="U7" s="21"/>
      <c r="V7" s="21"/>
      <c r="W7" s="21"/>
      <c r="X7" s="21"/>
      <c r="Y7" s="21"/>
      <c r="Z7" s="21"/>
    </row>
    <row r="8" spans="1:26" ht="17.25" customHeight="1" thickBot="1">
      <c r="A8" s="18">
        <f t="shared" si="1"/>
        <v>7</v>
      </c>
      <c r="B8" s="27"/>
      <c r="C8" s="18"/>
      <c r="D8" s="18"/>
      <c r="E8" s="18"/>
      <c r="F8" s="19"/>
      <c r="G8" s="20" t="str">
        <f>IF('Delegate Form'!$E8="Director",0,IF('Delegate Form'!$E8="Chaperone",100,IF('Delegate Form'!$E8="Thespian",140,IF('Delegate Form'!$E8="Student",165," "))))</f>
        <v xml:space="preserve"> </v>
      </c>
      <c r="H8" s="18"/>
      <c r="I8" s="18"/>
      <c r="J8" s="18"/>
      <c r="K8" s="18"/>
      <c r="L8" s="80"/>
      <c r="M8" s="28"/>
      <c r="N8" s="31" t="s">
        <v>30</v>
      </c>
      <c r="O8" s="32">
        <f>COUNTIF('Delegate Form'!$H$2:$H$117,N8)</f>
        <v>0</v>
      </c>
      <c r="P8" s="32">
        <f>COUNTIFS('Delegate Form'!$H$2:$H$117,N8,'Delegate Form'!$E$2:$E$117,"Director")</f>
        <v>0</v>
      </c>
      <c r="Q8" s="33">
        <f t="shared" si="0"/>
        <v>0</v>
      </c>
      <c r="R8" s="26"/>
      <c r="S8" s="21"/>
      <c r="T8" s="21"/>
      <c r="U8" s="21"/>
      <c r="V8" s="21"/>
      <c r="W8" s="21"/>
      <c r="X8" s="21"/>
      <c r="Y8" s="21"/>
      <c r="Z8" s="21"/>
    </row>
    <row r="9" spans="1:26" ht="17.25" customHeight="1">
      <c r="A9" s="18">
        <f t="shared" si="1"/>
        <v>8</v>
      </c>
      <c r="B9" s="27"/>
      <c r="C9" s="18"/>
      <c r="D9" s="18"/>
      <c r="E9" s="18"/>
      <c r="F9" s="19"/>
      <c r="G9" s="20"/>
      <c r="H9" s="18"/>
      <c r="I9" s="18"/>
      <c r="J9" s="18"/>
      <c r="K9" s="18"/>
      <c r="L9" s="80"/>
      <c r="M9" s="21"/>
      <c r="N9" s="24"/>
      <c r="O9" s="24"/>
      <c r="P9" s="24"/>
      <c r="Q9" s="24"/>
      <c r="R9" s="21"/>
      <c r="S9" s="21"/>
      <c r="T9" s="21"/>
      <c r="U9" s="21"/>
      <c r="V9" s="21"/>
      <c r="W9" s="21"/>
      <c r="X9" s="21"/>
      <c r="Y9" s="21"/>
      <c r="Z9" s="21"/>
    </row>
    <row r="10" spans="1:26" ht="17.25" customHeight="1">
      <c r="A10" s="18">
        <f t="shared" si="1"/>
        <v>9</v>
      </c>
      <c r="B10" s="27"/>
      <c r="C10" s="18"/>
      <c r="D10" s="18"/>
      <c r="E10" s="18"/>
      <c r="F10" s="19"/>
      <c r="G10" s="20"/>
      <c r="H10" s="18"/>
      <c r="I10" s="18"/>
      <c r="J10" s="18"/>
      <c r="K10" s="18"/>
      <c r="L10" s="8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7.25" customHeight="1">
      <c r="A11" s="18">
        <f t="shared" si="1"/>
        <v>10</v>
      </c>
      <c r="B11" s="27"/>
      <c r="C11" s="18"/>
      <c r="D11" s="18"/>
      <c r="E11" s="18"/>
      <c r="F11" s="19"/>
      <c r="G11" s="20"/>
      <c r="H11" s="18"/>
      <c r="I11" s="18"/>
      <c r="J11" s="18"/>
      <c r="K11" s="18"/>
      <c r="L11" s="8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7.25" customHeight="1">
      <c r="A12" s="18">
        <f t="shared" si="1"/>
        <v>11</v>
      </c>
      <c r="B12" s="27"/>
      <c r="C12" s="18"/>
      <c r="D12" s="18"/>
      <c r="E12" s="18"/>
      <c r="F12" s="19"/>
      <c r="G12" s="20"/>
      <c r="H12" s="18"/>
      <c r="I12" s="18"/>
      <c r="J12" s="18"/>
      <c r="K12" s="18"/>
      <c r="L12" s="80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7.25" customHeight="1">
      <c r="A13" s="18">
        <f t="shared" si="1"/>
        <v>12</v>
      </c>
      <c r="B13" s="27"/>
      <c r="C13" s="18"/>
      <c r="D13" s="18"/>
      <c r="E13" s="18"/>
      <c r="F13" s="19"/>
      <c r="G13" s="20" t="str">
        <f>IF('Delegate Form'!$E13="Director",0,IF('Delegate Form'!$E13="Chaperone",100,IF('Delegate Form'!$E13="Thespian",140,IF('Delegate Form'!$E13="Student",165," "))))</f>
        <v xml:space="preserve"> </v>
      </c>
      <c r="H13" s="18"/>
      <c r="I13" s="18"/>
      <c r="J13" s="18"/>
      <c r="K13" s="18"/>
      <c r="L13" s="8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7.25" customHeight="1">
      <c r="A14" s="18">
        <f t="shared" si="1"/>
        <v>13</v>
      </c>
      <c r="B14" s="27"/>
      <c r="C14" s="18"/>
      <c r="D14" s="18"/>
      <c r="E14" s="18"/>
      <c r="F14" s="19"/>
      <c r="G14" s="20" t="str">
        <f>IF('Delegate Form'!$E14="Director",0,IF('Delegate Form'!$E14="Chaperone",100,IF('Delegate Form'!$E14="Thespian",140,IF('Delegate Form'!$E14="Student",165," "))))</f>
        <v xml:space="preserve"> </v>
      </c>
      <c r="H14" s="18"/>
      <c r="I14" s="18"/>
      <c r="J14" s="18"/>
      <c r="K14" s="18"/>
      <c r="L14" s="8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7.25" customHeight="1">
      <c r="A15" s="18">
        <f t="shared" si="1"/>
        <v>14</v>
      </c>
      <c r="B15" s="27"/>
      <c r="C15" s="18"/>
      <c r="D15" s="18"/>
      <c r="E15" s="18"/>
      <c r="F15" s="19"/>
      <c r="G15" s="20" t="str">
        <f>IF('Delegate Form'!$E15="Director",0,IF('Delegate Form'!$E15="Chaperone",100,IF('Delegate Form'!$E15="Thespian",140,IF('Delegate Form'!$E15="Student",165," "))))</f>
        <v xml:space="preserve"> </v>
      </c>
      <c r="H15" s="18"/>
      <c r="I15" s="18"/>
      <c r="J15" s="18"/>
      <c r="K15" s="18"/>
      <c r="L15" s="8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7.25" customHeight="1">
      <c r="A16" s="18">
        <f t="shared" si="1"/>
        <v>15</v>
      </c>
      <c r="B16" s="27"/>
      <c r="C16" s="18"/>
      <c r="D16" s="18"/>
      <c r="E16" s="18"/>
      <c r="F16" s="19"/>
      <c r="G16" s="20" t="str">
        <f>IF('Delegate Form'!$E16="Director",0,IF('Delegate Form'!$E16="Chaperone",100,IF('Delegate Form'!$E16="Thespian",140,IF('Delegate Form'!$E16="Student",165," "))))</f>
        <v xml:space="preserve"> </v>
      </c>
      <c r="H16" s="18"/>
      <c r="I16" s="18"/>
      <c r="J16" s="18"/>
      <c r="K16" s="18"/>
      <c r="L16" s="8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7.25" customHeight="1">
      <c r="A17" s="18">
        <f t="shared" si="1"/>
        <v>16</v>
      </c>
      <c r="B17" s="27"/>
      <c r="C17" s="18"/>
      <c r="D17" s="18"/>
      <c r="E17" s="18"/>
      <c r="F17" s="19"/>
      <c r="G17" s="20" t="str">
        <f>IF('Delegate Form'!$E17="Director",0,IF('Delegate Form'!$E17="Chaperone",100,IF('Delegate Form'!$E17="Thespian",140,IF('Delegate Form'!$E17="Student",165," "))))</f>
        <v xml:space="preserve"> </v>
      </c>
      <c r="H17" s="18"/>
      <c r="I17" s="18"/>
      <c r="J17" s="18"/>
      <c r="K17" s="18"/>
      <c r="L17" s="8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7.25" customHeight="1">
      <c r="A18" s="18">
        <f t="shared" si="1"/>
        <v>17</v>
      </c>
      <c r="B18" s="27"/>
      <c r="C18" s="18"/>
      <c r="D18" s="18"/>
      <c r="E18" s="18"/>
      <c r="F18" s="19"/>
      <c r="G18" s="20" t="str">
        <f>IF('Delegate Form'!$E18="Director",0,IF('Delegate Form'!$E18="Chaperone",100,IF('Delegate Form'!$E18="Thespian",140,IF('Delegate Form'!$E18="Student",165," "))))</f>
        <v xml:space="preserve"> </v>
      </c>
      <c r="H18" s="18"/>
      <c r="I18" s="18"/>
      <c r="J18" s="18"/>
      <c r="K18" s="18"/>
      <c r="L18" s="8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7.25" customHeight="1">
      <c r="A19" s="18">
        <f t="shared" si="1"/>
        <v>18</v>
      </c>
      <c r="B19" s="27"/>
      <c r="C19" s="18"/>
      <c r="D19" s="18"/>
      <c r="E19" s="18"/>
      <c r="F19" s="19"/>
      <c r="G19" s="20" t="str">
        <f>IF('Delegate Form'!$E19="Director",0,IF('Delegate Form'!$E19="Chaperone",100,IF('Delegate Form'!$E19="Thespian",140,IF('Delegate Form'!$E19="Student",165," "))))</f>
        <v xml:space="preserve"> </v>
      </c>
      <c r="H19" s="18"/>
      <c r="I19" s="18"/>
      <c r="J19" s="18"/>
      <c r="K19" s="18"/>
      <c r="L19" s="8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7.25" customHeight="1">
      <c r="A20" s="18">
        <f t="shared" si="1"/>
        <v>19</v>
      </c>
      <c r="B20" s="27"/>
      <c r="C20" s="18"/>
      <c r="D20" s="18"/>
      <c r="E20" s="18"/>
      <c r="F20" s="19"/>
      <c r="G20" s="20" t="str">
        <f>IF('Delegate Form'!$E20="Director",0,IF('Delegate Form'!$E20="Chaperone",100,IF('Delegate Form'!$E20="Thespian",140,IF('Delegate Form'!$E20="Student",165," "))))</f>
        <v xml:space="preserve"> </v>
      </c>
      <c r="H20" s="18"/>
      <c r="I20" s="18"/>
      <c r="J20" s="18"/>
      <c r="K20" s="18"/>
      <c r="L20" s="8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7.25" customHeight="1">
      <c r="A21" s="18">
        <f t="shared" si="1"/>
        <v>20</v>
      </c>
      <c r="B21" s="27"/>
      <c r="C21" s="18"/>
      <c r="D21" s="18"/>
      <c r="E21" s="18"/>
      <c r="F21" s="19"/>
      <c r="G21" s="20" t="str">
        <f>IF('Delegate Form'!$E21="Director",0,IF('Delegate Form'!$E21="Chaperone",100,IF('Delegate Form'!$E21="Thespian",140,IF('Delegate Form'!$E21="Student",165," "))))</f>
        <v xml:space="preserve"> </v>
      </c>
      <c r="H21" s="18"/>
      <c r="I21" s="18"/>
      <c r="J21" s="18"/>
      <c r="K21" s="18"/>
      <c r="L21" s="8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7.25" customHeight="1">
      <c r="A22" s="18">
        <f t="shared" si="1"/>
        <v>21</v>
      </c>
      <c r="B22" s="27"/>
      <c r="C22" s="18"/>
      <c r="D22" s="18"/>
      <c r="E22" s="18"/>
      <c r="F22" s="19"/>
      <c r="G22" s="20" t="str">
        <f>IF('Delegate Form'!$E22="Director",0,IF('Delegate Form'!$E22="Chaperone",100,IF('Delegate Form'!$E22="Thespian",140,IF('Delegate Form'!$E22="Student",165," "))))</f>
        <v xml:space="preserve"> </v>
      </c>
      <c r="H22" s="18"/>
      <c r="I22" s="18"/>
      <c r="J22" s="18"/>
      <c r="K22" s="18"/>
      <c r="L22" s="8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7.25" customHeight="1">
      <c r="A23" s="18">
        <f t="shared" si="1"/>
        <v>22</v>
      </c>
      <c r="B23" s="27"/>
      <c r="C23" s="18"/>
      <c r="D23" s="18"/>
      <c r="E23" s="18"/>
      <c r="F23" s="19"/>
      <c r="G23" s="20" t="str">
        <f>IF('Delegate Form'!$E23="Director",0,IF('Delegate Form'!$E23="Chaperone",100,IF('Delegate Form'!$E23="Thespian",140,IF('Delegate Form'!$E23="Student",165," "))))</f>
        <v xml:space="preserve"> </v>
      </c>
      <c r="H23" s="18"/>
      <c r="I23" s="18"/>
      <c r="J23" s="18"/>
      <c r="K23" s="18"/>
      <c r="L23" s="8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7.25" customHeight="1">
      <c r="A24" s="18">
        <f t="shared" si="1"/>
        <v>23</v>
      </c>
      <c r="B24" s="27"/>
      <c r="C24" s="18"/>
      <c r="D24" s="18"/>
      <c r="E24" s="18"/>
      <c r="F24" s="19"/>
      <c r="G24" s="20" t="str">
        <f>IF('Delegate Form'!$E24="Director",0,IF('Delegate Form'!$E24="Chaperone",100,IF('Delegate Form'!$E24="Thespian",140,IF('Delegate Form'!$E24="Student",165," "))))</f>
        <v xml:space="preserve"> </v>
      </c>
      <c r="H24" s="18"/>
      <c r="I24" s="18"/>
      <c r="J24" s="18"/>
      <c r="K24" s="18"/>
      <c r="L24" s="8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7.25" customHeight="1">
      <c r="A25" s="18">
        <f t="shared" si="1"/>
        <v>24</v>
      </c>
      <c r="B25" s="27"/>
      <c r="C25" s="18"/>
      <c r="D25" s="18"/>
      <c r="E25" s="18"/>
      <c r="F25" s="19"/>
      <c r="G25" s="20" t="str">
        <f>IF('Delegate Form'!$E25="Director",0,IF('Delegate Form'!$E25="Chaperone",100,IF('Delegate Form'!$E25="Thespian",140,IF('Delegate Form'!$E25="Student",165," "))))</f>
        <v xml:space="preserve"> </v>
      </c>
      <c r="H25" s="18"/>
      <c r="I25" s="18"/>
      <c r="J25" s="18"/>
      <c r="K25" s="18"/>
      <c r="L25" s="8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7.25" customHeight="1">
      <c r="A26" s="18">
        <f t="shared" si="1"/>
        <v>25</v>
      </c>
      <c r="B26" s="27"/>
      <c r="C26" s="18"/>
      <c r="D26" s="18"/>
      <c r="E26" s="18"/>
      <c r="F26" s="19"/>
      <c r="G26" s="20" t="str">
        <f>IF('Delegate Form'!$E26="Director",0,IF('Delegate Form'!$E26="Chaperone",100,IF('Delegate Form'!$E26="Thespian",140,IF('Delegate Form'!$E26="Student",165," "))))</f>
        <v xml:space="preserve"> </v>
      </c>
      <c r="H26" s="18"/>
      <c r="I26" s="18"/>
      <c r="J26" s="18"/>
      <c r="K26" s="18"/>
      <c r="L26" s="80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7.25" customHeight="1">
      <c r="A27" s="18">
        <f t="shared" si="1"/>
        <v>26</v>
      </c>
      <c r="B27" s="27"/>
      <c r="C27" s="18"/>
      <c r="D27" s="18"/>
      <c r="E27" s="18"/>
      <c r="F27" s="19"/>
      <c r="G27" s="20" t="str">
        <f>IF('Delegate Form'!$E27="Director",0,IF('Delegate Form'!$E27="Chaperone",100,IF('Delegate Form'!$E27="Thespian",140,IF('Delegate Form'!$E27="Student",165," "))))</f>
        <v xml:space="preserve"> </v>
      </c>
      <c r="H27" s="18"/>
      <c r="I27" s="18"/>
      <c r="J27" s="18"/>
      <c r="K27" s="18"/>
      <c r="L27" s="8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7.25" customHeight="1">
      <c r="A28" s="18">
        <f t="shared" si="1"/>
        <v>27</v>
      </c>
      <c r="B28" s="27"/>
      <c r="C28" s="18"/>
      <c r="D28" s="18"/>
      <c r="E28" s="18"/>
      <c r="F28" s="19"/>
      <c r="G28" s="20" t="str">
        <f>IF('Delegate Form'!$E28="Director",0,IF('Delegate Form'!$E28="Chaperone",100,IF('Delegate Form'!$E28="Thespian",140,IF('Delegate Form'!$E28="Student",165," "))))</f>
        <v xml:space="preserve"> </v>
      </c>
      <c r="H28" s="18"/>
      <c r="I28" s="18"/>
      <c r="J28" s="18"/>
      <c r="K28" s="18"/>
      <c r="L28" s="8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7.25" customHeight="1">
      <c r="A29" s="18">
        <f t="shared" si="1"/>
        <v>28</v>
      </c>
      <c r="B29" s="27"/>
      <c r="C29" s="18"/>
      <c r="D29" s="18"/>
      <c r="E29" s="18"/>
      <c r="F29" s="19"/>
      <c r="G29" s="20" t="str">
        <f>IF('Delegate Form'!$E29="Director",0,IF('Delegate Form'!$E29="Chaperone",100,IF('Delegate Form'!$E29="Thespian",140,IF('Delegate Form'!$E29="Student",165," "))))</f>
        <v xml:space="preserve"> </v>
      </c>
      <c r="H29" s="18"/>
      <c r="I29" s="18"/>
      <c r="J29" s="18"/>
      <c r="K29" s="18"/>
      <c r="L29" s="8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7.25" customHeight="1">
      <c r="A30" s="18">
        <f t="shared" si="1"/>
        <v>29</v>
      </c>
      <c r="B30" s="27"/>
      <c r="C30" s="18"/>
      <c r="D30" s="18"/>
      <c r="E30" s="18"/>
      <c r="F30" s="19"/>
      <c r="G30" s="20" t="str">
        <f>IF('Delegate Form'!$E30="Director",0,IF('Delegate Form'!$E30="Chaperone",100,IF('Delegate Form'!$E30="Thespian",140,IF('Delegate Form'!$E30="Student",165," "))))</f>
        <v xml:space="preserve"> </v>
      </c>
      <c r="H30" s="18"/>
      <c r="I30" s="18"/>
      <c r="J30" s="18"/>
      <c r="K30" s="18"/>
      <c r="L30" s="8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7.25" customHeight="1">
      <c r="A31" s="18">
        <f t="shared" si="1"/>
        <v>30</v>
      </c>
      <c r="B31" s="27"/>
      <c r="C31" s="18"/>
      <c r="D31" s="18"/>
      <c r="E31" s="18"/>
      <c r="F31" s="19"/>
      <c r="G31" s="20" t="str">
        <f>IF('Delegate Form'!$E31="Director",0,IF('Delegate Form'!$E31="Chaperone",100,IF('Delegate Form'!$E31="Thespian",140,IF('Delegate Form'!$E31="Student",165," "))))</f>
        <v xml:space="preserve"> </v>
      </c>
      <c r="H31" s="18"/>
      <c r="I31" s="18"/>
      <c r="J31" s="18"/>
      <c r="K31" s="18"/>
      <c r="L31" s="80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7.25" customHeight="1">
      <c r="A32" s="18">
        <f t="shared" si="1"/>
        <v>31</v>
      </c>
      <c r="B32" s="27"/>
      <c r="C32" s="18"/>
      <c r="D32" s="18"/>
      <c r="E32" s="18"/>
      <c r="F32" s="19"/>
      <c r="G32" s="20" t="str">
        <f>IF('Delegate Form'!$E32="Director",0,IF('Delegate Form'!$E32="Chaperone",100,IF('Delegate Form'!$E32="Thespian",140,IF('Delegate Form'!$E32="Student",165," "))))</f>
        <v xml:space="preserve"> </v>
      </c>
      <c r="H32" s="18"/>
      <c r="I32" s="18"/>
      <c r="J32" s="18"/>
      <c r="K32" s="18"/>
      <c r="L32" s="80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7.25" customHeight="1">
      <c r="A33" s="18">
        <f t="shared" si="1"/>
        <v>32</v>
      </c>
      <c r="B33" s="27"/>
      <c r="C33" s="18"/>
      <c r="D33" s="18"/>
      <c r="E33" s="18"/>
      <c r="F33" s="19"/>
      <c r="G33" s="20" t="str">
        <f>IF('Delegate Form'!$E33="Director",0,IF('Delegate Form'!$E33="Chaperone",100,IF('Delegate Form'!$E33="Thespian",140,IF('Delegate Form'!$E33="Student",165," "))))</f>
        <v xml:space="preserve"> </v>
      </c>
      <c r="H33" s="18"/>
      <c r="I33" s="18"/>
      <c r="J33" s="18"/>
      <c r="K33" s="18"/>
      <c r="L33" s="8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7.25" customHeight="1">
      <c r="A34" s="18">
        <f t="shared" si="1"/>
        <v>33</v>
      </c>
      <c r="B34" s="27"/>
      <c r="C34" s="18"/>
      <c r="D34" s="18"/>
      <c r="E34" s="18"/>
      <c r="F34" s="19"/>
      <c r="G34" s="20" t="str">
        <f>IF('Delegate Form'!$E34="Director",0,IF('Delegate Form'!$E34="Chaperone",100,IF('Delegate Form'!$E34="Thespian",140,IF('Delegate Form'!$E34="Student",165," "))))</f>
        <v xml:space="preserve"> </v>
      </c>
      <c r="H34" s="18"/>
      <c r="I34" s="18"/>
      <c r="J34" s="18"/>
      <c r="K34" s="18"/>
      <c r="L34" s="80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7.25" customHeight="1">
      <c r="A35" s="18">
        <f t="shared" si="1"/>
        <v>34</v>
      </c>
      <c r="B35" s="27"/>
      <c r="C35" s="18"/>
      <c r="D35" s="18"/>
      <c r="E35" s="18"/>
      <c r="F35" s="19"/>
      <c r="G35" s="20" t="str">
        <f>IF('Delegate Form'!$E35="Director",0,IF('Delegate Form'!$E35="Chaperone",100,IF('Delegate Form'!$E35="Thespian",140,IF('Delegate Form'!$E35="Student",165," "))))</f>
        <v xml:space="preserve"> </v>
      </c>
      <c r="H35" s="18"/>
      <c r="I35" s="18"/>
      <c r="J35" s="18"/>
      <c r="K35" s="18"/>
      <c r="L35" s="8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7.25" customHeight="1">
      <c r="A36" s="18">
        <f t="shared" si="1"/>
        <v>35</v>
      </c>
      <c r="B36" s="27"/>
      <c r="C36" s="18"/>
      <c r="D36" s="18"/>
      <c r="E36" s="18"/>
      <c r="F36" s="19"/>
      <c r="G36" s="20" t="str">
        <f>IF('Delegate Form'!$E36="Director",0,IF('Delegate Form'!$E36="Chaperone",100,IF('Delegate Form'!$E36="Thespian",140,IF('Delegate Form'!$E36="Student",165," "))))</f>
        <v xml:space="preserve"> </v>
      </c>
      <c r="H36" s="18"/>
      <c r="I36" s="18"/>
      <c r="J36" s="18"/>
      <c r="K36" s="18"/>
      <c r="L36" s="80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7.25" customHeight="1">
      <c r="A37" s="18">
        <f t="shared" si="1"/>
        <v>36</v>
      </c>
      <c r="B37" s="27"/>
      <c r="C37" s="18"/>
      <c r="D37" s="18"/>
      <c r="E37" s="18"/>
      <c r="F37" s="19"/>
      <c r="G37" s="20" t="str">
        <f>IF('Delegate Form'!$E37="Director",0,IF('Delegate Form'!$E37="Chaperone",100,IF('Delegate Form'!$E37="Thespian",140,IF('Delegate Form'!$E37="Student",165," "))))</f>
        <v xml:space="preserve"> </v>
      </c>
      <c r="H37" s="18"/>
      <c r="I37" s="18"/>
      <c r="J37" s="18"/>
      <c r="K37" s="18"/>
      <c r="L37" s="80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18">
        <f t="shared" si="1"/>
        <v>37</v>
      </c>
      <c r="B38" s="35"/>
      <c r="C38" s="34"/>
      <c r="D38" s="34"/>
      <c r="E38" s="34"/>
      <c r="F38" s="36"/>
      <c r="G38" s="20" t="str">
        <f>IF('Delegate Form'!$E38="Director",0,IF('Delegate Form'!$E38="Chaperone",100,IF('Delegate Form'!$E38="Thespian",140,IF('Delegate Form'!$E38="Student",165," "))))</f>
        <v xml:space="preserve"> </v>
      </c>
      <c r="H38" s="34"/>
      <c r="I38" s="18"/>
      <c r="J38" s="34"/>
      <c r="K38" s="34"/>
      <c r="L38" s="8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7.25" customHeight="1">
      <c r="A39" s="18">
        <f t="shared" si="1"/>
        <v>38</v>
      </c>
      <c r="B39" s="27"/>
      <c r="C39" s="18"/>
      <c r="D39" s="18"/>
      <c r="E39" s="18"/>
      <c r="F39" s="19"/>
      <c r="G39" s="20" t="str">
        <f>IF('Delegate Form'!$E39="Director",0,IF('Delegate Form'!$E39="Chaperone",100,IF('Delegate Form'!$E39="Thespian",140,IF('Delegate Form'!$E39="Student",165," "))))</f>
        <v xml:space="preserve"> </v>
      </c>
      <c r="H39" s="18"/>
      <c r="I39" s="18"/>
      <c r="J39" s="18"/>
      <c r="K39" s="18"/>
      <c r="L39" s="81"/>
      <c r="M39" s="37"/>
      <c r="N39" s="37"/>
      <c r="O39" s="37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37"/>
    </row>
    <row r="40" spans="1:26" ht="17.25" customHeight="1">
      <c r="A40" s="18">
        <f t="shared" si="1"/>
        <v>39</v>
      </c>
      <c r="B40" s="27"/>
      <c r="C40" s="18"/>
      <c r="D40" s="18"/>
      <c r="E40" s="18"/>
      <c r="F40" s="19"/>
      <c r="G40" s="20" t="str">
        <f>IF('Delegate Form'!$E40="Director",0,IF('Delegate Form'!$E40="Chaperone",100,IF('Delegate Form'!$E40="Thespian",140,IF('Delegate Form'!$E40="Student",165," "))))</f>
        <v xml:space="preserve"> </v>
      </c>
      <c r="H40" s="18"/>
      <c r="I40" s="18"/>
      <c r="J40" s="18"/>
      <c r="K40" s="18"/>
      <c r="L40" s="81"/>
      <c r="M40" s="37"/>
      <c r="N40" s="37"/>
      <c r="O40" s="37"/>
      <c r="P40" s="37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7.25" customHeight="1">
      <c r="A41" s="18">
        <f t="shared" si="1"/>
        <v>40</v>
      </c>
      <c r="B41" s="27"/>
      <c r="C41" s="18"/>
      <c r="D41" s="18"/>
      <c r="E41" s="18"/>
      <c r="F41" s="19"/>
      <c r="G41" s="20" t="str">
        <f>IF('Delegate Form'!$E41="Director",0,IF('Delegate Form'!$E41="Chaperone",100,IF('Delegate Form'!$E41="Thespian",140,IF('Delegate Form'!$E41="Student",165," "))))</f>
        <v xml:space="preserve"> </v>
      </c>
      <c r="H41" s="18"/>
      <c r="I41" s="18"/>
      <c r="J41" s="18"/>
      <c r="K41" s="18"/>
      <c r="L41" s="81"/>
      <c r="M41" s="37"/>
      <c r="N41" s="37"/>
      <c r="O41" s="37"/>
      <c r="P41" s="37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7.25" customHeight="1">
      <c r="A42" s="18">
        <f t="shared" si="1"/>
        <v>41</v>
      </c>
      <c r="B42" s="27"/>
      <c r="C42" s="18"/>
      <c r="D42" s="18"/>
      <c r="E42" s="18"/>
      <c r="F42" s="19"/>
      <c r="G42" s="20" t="str">
        <f>IF('Delegate Form'!$E42="Director",0,IF('Delegate Form'!$E42="Chaperone",100,IF('Delegate Form'!$E42="Thespian",140,IF('Delegate Form'!$E42="Student",165," "))))</f>
        <v xml:space="preserve"> </v>
      </c>
      <c r="H42" s="18"/>
      <c r="I42" s="18"/>
      <c r="J42" s="18"/>
      <c r="K42" s="18"/>
      <c r="L42" s="81"/>
      <c r="M42" s="37"/>
      <c r="N42" s="37"/>
      <c r="O42" s="37"/>
      <c r="P42" s="37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7.25" customHeight="1">
      <c r="A43" s="18">
        <f t="shared" si="1"/>
        <v>42</v>
      </c>
      <c r="B43" s="27"/>
      <c r="C43" s="18"/>
      <c r="D43" s="18"/>
      <c r="E43" s="18"/>
      <c r="F43" s="19"/>
      <c r="G43" s="20" t="str">
        <f>IF('Delegate Form'!$E43="Director",0,IF('Delegate Form'!$E43="Chaperone",100,IF('Delegate Form'!$E43="Thespian",140,IF('Delegate Form'!$E43="Student",165," "))))</f>
        <v xml:space="preserve"> </v>
      </c>
      <c r="H43" s="18"/>
      <c r="I43" s="18"/>
      <c r="J43" s="18"/>
      <c r="K43" s="18"/>
      <c r="L43" s="81"/>
      <c r="M43" s="37"/>
      <c r="N43" s="37"/>
      <c r="O43" s="37"/>
      <c r="P43" s="37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7.25" customHeight="1">
      <c r="A44" s="18">
        <f t="shared" si="1"/>
        <v>43</v>
      </c>
      <c r="B44" s="27"/>
      <c r="C44" s="18"/>
      <c r="D44" s="18"/>
      <c r="E44" s="18"/>
      <c r="F44" s="19"/>
      <c r="G44" s="20" t="str">
        <f>IF('Delegate Form'!$E44="Director",0,IF('Delegate Form'!$E44="Chaperone",100,IF('Delegate Form'!$E44="Thespian",140,IF('Delegate Form'!$E44="Student",165," "))))</f>
        <v xml:space="preserve"> </v>
      </c>
      <c r="H44" s="18"/>
      <c r="I44" s="18"/>
      <c r="J44" s="18"/>
      <c r="K44" s="18"/>
      <c r="L44" s="81"/>
      <c r="M44" s="37"/>
      <c r="N44" s="37"/>
      <c r="O44" s="37"/>
      <c r="P44" s="37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7.25" customHeight="1">
      <c r="A45" s="18">
        <f t="shared" si="1"/>
        <v>44</v>
      </c>
      <c r="B45" s="27"/>
      <c r="C45" s="18"/>
      <c r="D45" s="18"/>
      <c r="E45" s="18"/>
      <c r="F45" s="19"/>
      <c r="G45" s="20" t="str">
        <f>IF('Delegate Form'!$E45="Director",0,IF('Delegate Form'!$E45="Chaperone",100,IF('Delegate Form'!$E45="Thespian",140,IF('Delegate Form'!$E45="Student",165," "))))</f>
        <v xml:space="preserve"> </v>
      </c>
      <c r="H45" s="18"/>
      <c r="I45" s="18"/>
      <c r="J45" s="18"/>
      <c r="K45" s="18"/>
      <c r="L45" s="81"/>
      <c r="M45" s="37"/>
      <c r="N45" s="37"/>
      <c r="O45" s="37"/>
      <c r="P45" s="37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7.25" customHeight="1">
      <c r="A46" s="18">
        <f t="shared" si="1"/>
        <v>45</v>
      </c>
      <c r="B46" s="27"/>
      <c r="C46" s="18"/>
      <c r="D46" s="18"/>
      <c r="E46" s="18"/>
      <c r="F46" s="19"/>
      <c r="G46" s="20" t="str">
        <f>IF('Delegate Form'!$E46="Director",0,IF('Delegate Form'!$E46="Chaperone",100,IF('Delegate Form'!$E46="Thespian",140,IF('Delegate Form'!$E46="Student",165," "))))</f>
        <v xml:space="preserve"> </v>
      </c>
      <c r="H46" s="18"/>
      <c r="I46" s="18"/>
      <c r="J46" s="18"/>
      <c r="K46" s="18"/>
      <c r="L46" s="81"/>
      <c r="M46" s="37"/>
      <c r="N46" s="37"/>
      <c r="O46" s="37"/>
      <c r="P46" s="37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7.25" customHeight="1">
      <c r="A47" s="18">
        <f t="shared" si="1"/>
        <v>46</v>
      </c>
      <c r="B47" s="27"/>
      <c r="C47" s="18"/>
      <c r="D47" s="18"/>
      <c r="E47" s="18"/>
      <c r="F47" s="19"/>
      <c r="G47" s="20" t="str">
        <f>IF('Delegate Form'!$E47="Director",0,IF('Delegate Form'!$E47="Chaperone",100,IF('Delegate Form'!$E47="Thespian",140,IF('Delegate Form'!$E47="Student",165," "))))</f>
        <v xml:space="preserve"> </v>
      </c>
      <c r="H47" s="18"/>
      <c r="I47" s="18"/>
      <c r="J47" s="18"/>
      <c r="K47" s="18"/>
      <c r="L47" s="81"/>
      <c r="M47" s="37"/>
      <c r="N47" s="37"/>
      <c r="O47" s="37"/>
      <c r="P47" s="37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7.25" customHeight="1">
      <c r="A48" s="18">
        <f t="shared" si="1"/>
        <v>47</v>
      </c>
      <c r="B48" s="27"/>
      <c r="C48" s="18"/>
      <c r="D48" s="18"/>
      <c r="E48" s="18"/>
      <c r="F48" s="19"/>
      <c r="G48" s="20" t="str">
        <f>IF('Delegate Form'!$E48="Director",0,IF('Delegate Form'!$E48="Chaperone",100,IF('Delegate Form'!$E48="Thespian",140,IF('Delegate Form'!$E48="Student",165," "))))</f>
        <v xml:space="preserve"> </v>
      </c>
      <c r="H48" s="18"/>
      <c r="I48" s="18"/>
      <c r="J48" s="18"/>
      <c r="K48" s="18"/>
      <c r="L48" s="81"/>
      <c r="M48" s="37"/>
      <c r="N48" s="37"/>
      <c r="O48" s="37"/>
      <c r="P48" s="37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7.25" customHeight="1">
      <c r="A49" s="18">
        <f t="shared" si="1"/>
        <v>48</v>
      </c>
      <c r="B49" s="27"/>
      <c r="C49" s="18"/>
      <c r="D49" s="18"/>
      <c r="E49" s="18"/>
      <c r="F49" s="19"/>
      <c r="G49" s="20" t="str">
        <f>IF('Delegate Form'!$E49="Director",0,IF('Delegate Form'!$E49="Chaperone",100,IF('Delegate Form'!$E49="Thespian",140,IF('Delegate Form'!$E49="Student",165," "))))</f>
        <v xml:space="preserve"> </v>
      </c>
      <c r="H49" s="18"/>
      <c r="I49" s="18"/>
      <c r="J49" s="18"/>
      <c r="K49" s="18"/>
      <c r="L49" s="81"/>
      <c r="M49" s="37"/>
      <c r="N49" s="37"/>
      <c r="O49" s="37"/>
      <c r="P49" s="37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7.25" customHeight="1">
      <c r="A50" s="18">
        <f t="shared" si="1"/>
        <v>49</v>
      </c>
      <c r="B50" s="27"/>
      <c r="C50" s="18"/>
      <c r="D50" s="18"/>
      <c r="E50" s="18"/>
      <c r="F50" s="19"/>
      <c r="G50" s="20" t="str">
        <f>IF('Delegate Form'!$E50="Director",0,IF('Delegate Form'!$E50="Chaperone",100,IF('Delegate Form'!$E50="Thespian",140,IF('Delegate Form'!$E50="Student",165," "))))</f>
        <v xml:space="preserve"> </v>
      </c>
      <c r="H50" s="18"/>
      <c r="I50" s="18"/>
      <c r="J50" s="18"/>
      <c r="K50" s="18"/>
      <c r="L50" s="81"/>
      <c r="M50" s="37"/>
      <c r="N50" s="37"/>
      <c r="O50" s="37"/>
      <c r="P50" s="37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18">
        <f t="shared" si="1"/>
        <v>50</v>
      </c>
      <c r="B51" s="27"/>
      <c r="C51" s="18"/>
      <c r="D51" s="18"/>
      <c r="E51" s="18"/>
      <c r="F51" s="19"/>
      <c r="G51" s="20" t="str">
        <f>IF('Delegate Form'!$E51="Director",0,IF('Delegate Form'!$E51="Chaperone",100,IF('Delegate Form'!$E51="Thespian",140,IF('Delegate Form'!$E51="Student",165," "))))</f>
        <v xml:space="preserve"> </v>
      </c>
      <c r="H51" s="18"/>
      <c r="I51" s="18"/>
      <c r="J51" s="18"/>
      <c r="K51" s="18"/>
      <c r="L51" s="81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18">
        <f t="shared" si="1"/>
        <v>51</v>
      </c>
      <c r="B52" s="38"/>
      <c r="C52" s="18"/>
      <c r="D52" s="18"/>
      <c r="E52" s="18"/>
      <c r="F52" s="19"/>
      <c r="G52" s="20" t="str">
        <f>IF('Delegate Form'!$E52="Director",0,IF('Delegate Form'!$E52="Chaperone",100,IF('Delegate Form'!$E52="Thespian",140,IF('Delegate Form'!$E52="Student",165," "))))</f>
        <v xml:space="preserve"> </v>
      </c>
      <c r="H52" s="18"/>
      <c r="I52" s="18"/>
      <c r="J52" s="18"/>
      <c r="K52" s="18"/>
      <c r="L52" s="81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18">
        <f t="shared" si="1"/>
        <v>52</v>
      </c>
      <c r="B53" s="38"/>
      <c r="C53" s="18"/>
      <c r="D53" s="18"/>
      <c r="E53" s="18"/>
      <c r="F53" s="19"/>
      <c r="G53" s="20" t="str">
        <f>IF('Delegate Form'!$E53="Director",0,IF('Delegate Form'!$E53="Chaperone",100,IF('Delegate Form'!$E53="Thespian",140,IF('Delegate Form'!$E53="Student",165," "))))</f>
        <v xml:space="preserve"> </v>
      </c>
      <c r="H53" s="18"/>
      <c r="I53" s="18"/>
      <c r="J53" s="18"/>
      <c r="K53" s="18"/>
      <c r="L53" s="81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18">
        <f t="shared" si="1"/>
        <v>53</v>
      </c>
      <c r="B54" s="38"/>
      <c r="C54" s="18"/>
      <c r="D54" s="18"/>
      <c r="E54" s="18"/>
      <c r="F54" s="19"/>
      <c r="G54" s="20" t="str">
        <f>IF('Delegate Form'!$E54="Director",0,IF('Delegate Form'!$E54="Chaperone",100,IF('Delegate Form'!$E54="Thespian",140,IF('Delegate Form'!$E54="Student",165," "))))</f>
        <v xml:space="preserve"> </v>
      </c>
      <c r="H54" s="18"/>
      <c r="I54" s="18"/>
      <c r="J54" s="18"/>
      <c r="K54" s="18"/>
      <c r="L54" s="81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18">
        <f t="shared" si="1"/>
        <v>54</v>
      </c>
      <c r="B55" s="38"/>
      <c r="C55" s="18"/>
      <c r="D55" s="18"/>
      <c r="E55" s="18"/>
      <c r="F55" s="19"/>
      <c r="G55" s="20" t="str">
        <f>IF('Delegate Form'!$E55="Director",0,IF('Delegate Form'!$E55="Chaperone",100,IF('Delegate Form'!$E55="Thespian",140,IF('Delegate Form'!$E55="Student",165," "))))</f>
        <v xml:space="preserve"> </v>
      </c>
      <c r="H55" s="18"/>
      <c r="I55" s="18"/>
      <c r="J55" s="18"/>
      <c r="K55" s="18"/>
      <c r="L55" s="81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18">
        <f t="shared" si="1"/>
        <v>55</v>
      </c>
      <c r="B56" s="38"/>
      <c r="C56" s="18"/>
      <c r="D56" s="18"/>
      <c r="E56" s="18"/>
      <c r="F56" s="19"/>
      <c r="G56" s="20" t="str">
        <f>IF('Delegate Form'!$E56="Director",0,IF('Delegate Form'!$E56="Chaperone",100,IF('Delegate Form'!$E56="Thespian",140,IF('Delegate Form'!$E56="Student",165," "))))</f>
        <v xml:space="preserve"> </v>
      </c>
      <c r="H56" s="18"/>
      <c r="I56" s="18"/>
      <c r="J56" s="18"/>
      <c r="K56" s="18"/>
      <c r="L56" s="81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18">
        <f t="shared" si="1"/>
        <v>56</v>
      </c>
      <c r="B57" s="38"/>
      <c r="C57" s="18"/>
      <c r="D57" s="18"/>
      <c r="E57" s="18"/>
      <c r="F57" s="19"/>
      <c r="G57" s="20" t="str">
        <f>IF('Delegate Form'!$E57="Director",0,IF('Delegate Form'!$E57="Chaperone",100,IF('Delegate Form'!$E57="Thespian",140,IF('Delegate Form'!$E57="Student",165," "))))</f>
        <v xml:space="preserve"> </v>
      </c>
      <c r="H57" s="18"/>
      <c r="I57" s="18"/>
      <c r="J57" s="18"/>
      <c r="K57" s="18"/>
      <c r="L57" s="81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18">
        <f t="shared" si="1"/>
        <v>57</v>
      </c>
      <c r="B58" s="38"/>
      <c r="C58" s="18"/>
      <c r="D58" s="18"/>
      <c r="E58" s="18"/>
      <c r="F58" s="19"/>
      <c r="G58" s="20" t="str">
        <f>IF('Delegate Form'!$E58="Director",0,IF('Delegate Form'!$E58="Chaperone",100,IF('Delegate Form'!$E58="Thespian",140,IF('Delegate Form'!$E58="Student",165," "))))</f>
        <v xml:space="preserve"> </v>
      </c>
      <c r="H58" s="18"/>
      <c r="I58" s="18"/>
      <c r="J58" s="18"/>
      <c r="K58" s="18"/>
      <c r="L58" s="81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18">
        <f t="shared" si="1"/>
        <v>58</v>
      </c>
      <c r="B59" s="38"/>
      <c r="C59" s="18"/>
      <c r="D59" s="18"/>
      <c r="E59" s="18"/>
      <c r="F59" s="19"/>
      <c r="G59" s="20" t="str">
        <f>IF('Delegate Form'!$E59="Director",0,IF('Delegate Form'!$E59="Chaperone",100,IF('Delegate Form'!$E59="Thespian",140,IF('Delegate Form'!$E59="Student",165," "))))</f>
        <v xml:space="preserve"> </v>
      </c>
      <c r="H59" s="18"/>
      <c r="I59" s="18"/>
      <c r="J59" s="18"/>
      <c r="K59" s="18"/>
      <c r="L59" s="81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18">
        <f t="shared" si="1"/>
        <v>59</v>
      </c>
      <c r="B60" s="38"/>
      <c r="C60" s="18"/>
      <c r="D60" s="18"/>
      <c r="E60" s="18"/>
      <c r="F60" s="19"/>
      <c r="G60" s="20" t="str">
        <f>IF('Delegate Form'!$E60="Director",0,IF('Delegate Form'!$E60="Chaperone",100,IF('Delegate Form'!$E60="Thespian",140,IF('Delegate Form'!$E60="Student",165," "))))</f>
        <v xml:space="preserve"> </v>
      </c>
      <c r="H60" s="18"/>
      <c r="I60" s="18"/>
      <c r="J60" s="18"/>
      <c r="K60" s="18"/>
      <c r="L60" s="81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18">
        <f t="shared" si="1"/>
        <v>60</v>
      </c>
      <c r="B61" s="38"/>
      <c r="C61" s="18"/>
      <c r="D61" s="18"/>
      <c r="E61" s="18"/>
      <c r="F61" s="19"/>
      <c r="G61" s="20" t="str">
        <f>IF('Delegate Form'!$E61="Director",0,IF('Delegate Form'!$E61="Chaperone",100,IF('Delegate Form'!$E61="Thespian",140,IF('Delegate Form'!$E61="Student",165," "))))</f>
        <v xml:space="preserve"> </v>
      </c>
      <c r="H61" s="18"/>
      <c r="I61" s="18"/>
      <c r="J61" s="18"/>
      <c r="K61" s="18"/>
      <c r="L61" s="81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18">
        <f t="shared" si="1"/>
        <v>61</v>
      </c>
      <c r="B62" s="38"/>
      <c r="C62" s="18"/>
      <c r="D62" s="18"/>
      <c r="E62" s="18"/>
      <c r="F62" s="19"/>
      <c r="G62" s="20" t="str">
        <f>IF('Delegate Form'!$E62="Director",0,IF('Delegate Form'!$E62="Chaperone",100,IF('Delegate Form'!$E62="Thespian",140,IF('Delegate Form'!$E62="Student",165," "))))</f>
        <v xml:space="preserve"> </v>
      </c>
      <c r="H62" s="18"/>
      <c r="I62" s="18"/>
      <c r="J62" s="18"/>
      <c r="K62" s="18"/>
      <c r="L62" s="81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18">
        <f t="shared" si="1"/>
        <v>62</v>
      </c>
      <c r="B63" s="38"/>
      <c r="C63" s="18"/>
      <c r="D63" s="18"/>
      <c r="E63" s="18"/>
      <c r="F63" s="19"/>
      <c r="G63" s="20" t="str">
        <f>IF('Delegate Form'!$E63="Director",0,IF('Delegate Form'!$E63="Chaperone",100,IF('Delegate Form'!$E63="Thespian",140,IF('Delegate Form'!$E63="Student",165," "))))</f>
        <v xml:space="preserve"> </v>
      </c>
      <c r="H63" s="18"/>
      <c r="I63" s="18"/>
      <c r="J63" s="18"/>
      <c r="K63" s="18"/>
      <c r="L63" s="81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18">
        <f t="shared" si="1"/>
        <v>63</v>
      </c>
      <c r="B64" s="38"/>
      <c r="C64" s="18"/>
      <c r="D64" s="18"/>
      <c r="E64" s="18"/>
      <c r="F64" s="19"/>
      <c r="G64" s="20" t="str">
        <f>IF('Delegate Form'!$E64="Director",0,IF('Delegate Form'!$E64="Chaperone",100,IF('Delegate Form'!$E64="Thespian",140,IF('Delegate Form'!$E64="Student",165," "))))</f>
        <v xml:space="preserve"> </v>
      </c>
      <c r="H64" s="18"/>
      <c r="I64" s="18"/>
      <c r="J64" s="18"/>
      <c r="K64" s="18"/>
      <c r="L64" s="81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18">
        <f t="shared" si="1"/>
        <v>64</v>
      </c>
      <c r="B65" s="38"/>
      <c r="C65" s="18"/>
      <c r="D65" s="18"/>
      <c r="E65" s="18"/>
      <c r="F65" s="19"/>
      <c r="G65" s="20" t="str">
        <f>IF('Delegate Form'!$E65="Director",0,IF('Delegate Form'!$E65="Chaperone",100,IF('Delegate Form'!$E65="Thespian",140,IF('Delegate Form'!$E65="Student",165," "))))</f>
        <v xml:space="preserve"> </v>
      </c>
      <c r="H65" s="18"/>
      <c r="I65" s="18"/>
      <c r="J65" s="18"/>
      <c r="K65" s="18"/>
      <c r="L65" s="81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>
      <c r="A66" s="18">
        <f t="shared" si="1"/>
        <v>65</v>
      </c>
      <c r="B66" s="38"/>
      <c r="C66" s="18"/>
      <c r="D66" s="18"/>
      <c r="E66" s="18"/>
      <c r="F66" s="19"/>
      <c r="G66" s="20" t="str">
        <f>IF('Delegate Form'!$E66="Director",0,IF('Delegate Form'!$E66="Chaperone",100,IF('Delegate Form'!$E66="Thespian",140,IF('Delegate Form'!$E66="Student",165," "))))</f>
        <v xml:space="preserve"> </v>
      </c>
      <c r="H66" s="18"/>
      <c r="I66" s="18"/>
      <c r="J66" s="18"/>
      <c r="K66" s="18"/>
      <c r="L66" s="81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>
      <c r="A67" s="18">
        <f t="shared" si="1"/>
        <v>66</v>
      </c>
      <c r="B67" s="38"/>
      <c r="C67" s="18"/>
      <c r="D67" s="18"/>
      <c r="E67" s="18"/>
      <c r="F67" s="19"/>
      <c r="G67" s="20" t="str">
        <f>IF('Delegate Form'!$E67="Director",0,IF('Delegate Form'!$E67="Chaperone",100,IF('Delegate Form'!$E67="Thespian",140,IF('Delegate Form'!$E67="Student",165," "))))</f>
        <v xml:space="preserve"> </v>
      </c>
      <c r="H67" s="18"/>
      <c r="I67" s="18"/>
      <c r="J67" s="18"/>
      <c r="K67" s="18"/>
      <c r="L67" s="81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>
      <c r="A68" s="18">
        <f t="shared" ref="A68:A117" si="2">A67+1</f>
        <v>67</v>
      </c>
      <c r="B68" s="38"/>
      <c r="C68" s="18"/>
      <c r="D68" s="18"/>
      <c r="E68" s="18"/>
      <c r="F68" s="19"/>
      <c r="G68" s="20" t="str">
        <f>IF('Delegate Form'!$E68="Director",0,IF('Delegate Form'!$E68="Chaperone",100,IF('Delegate Form'!$E68="Thespian",140,IF('Delegate Form'!$E68="Student",165," "))))</f>
        <v xml:space="preserve"> </v>
      </c>
      <c r="H68" s="18"/>
      <c r="I68" s="18"/>
      <c r="J68" s="18"/>
      <c r="K68" s="18"/>
      <c r="L68" s="81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>
      <c r="A69" s="18">
        <f t="shared" si="2"/>
        <v>68</v>
      </c>
      <c r="B69" s="38"/>
      <c r="C69" s="18"/>
      <c r="D69" s="18"/>
      <c r="E69" s="18"/>
      <c r="F69" s="19"/>
      <c r="G69" s="20" t="str">
        <f>IF('Delegate Form'!$E69="Director",0,IF('Delegate Form'!$E69="Chaperone",100,IF('Delegate Form'!$E69="Thespian",140,IF('Delegate Form'!$E69="Student",165," "))))</f>
        <v xml:space="preserve"> </v>
      </c>
      <c r="H69" s="18"/>
      <c r="I69" s="18"/>
      <c r="J69" s="18"/>
      <c r="K69" s="18"/>
      <c r="L69" s="81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>
      <c r="A70" s="18">
        <f t="shared" si="2"/>
        <v>69</v>
      </c>
      <c r="B70" s="38"/>
      <c r="C70" s="18"/>
      <c r="D70" s="18"/>
      <c r="E70" s="18"/>
      <c r="F70" s="19"/>
      <c r="G70" s="20" t="str">
        <f>IF('Delegate Form'!$E70="Director",0,IF('Delegate Form'!$E70="Chaperone",100,IF('Delegate Form'!$E70="Thespian",140,IF('Delegate Form'!$E70="Student",165," "))))</f>
        <v xml:space="preserve"> </v>
      </c>
      <c r="H70" s="18"/>
      <c r="I70" s="18"/>
      <c r="J70" s="18"/>
      <c r="K70" s="18"/>
      <c r="L70" s="81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>
      <c r="A71" s="18">
        <f t="shared" si="2"/>
        <v>70</v>
      </c>
      <c r="B71" s="38"/>
      <c r="C71" s="18"/>
      <c r="D71" s="18"/>
      <c r="E71" s="18"/>
      <c r="F71" s="19"/>
      <c r="G71" s="20" t="str">
        <f>IF('Delegate Form'!$E71="Director",0,IF('Delegate Form'!$E71="Chaperone",100,IF('Delegate Form'!$E71="Thespian",140,IF('Delegate Form'!$E71="Student",165," "))))</f>
        <v xml:space="preserve"> </v>
      </c>
      <c r="H71" s="18"/>
      <c r="I71" s="18"/>
      <c r="J71" s="18"/>
      <c r="K71" s="18"/>
      <c r="L71" s="81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>
      <c r="A72" s="18">
        <f t="shared" si="2"/>
        <v>71</v>
      </c>
      <c r="B72" s="38"/>
      <c r="C72" s="18"/>
      <c r="D72" s="18"/>
      <c r="E72" s="18"/>
      <c r="F72" s="19"/>
      <c r="G72" s="20" t="str">
        <f>IF('Delegate Form'!$E72="Director",0,IF('Delegate Form'!$E72="Chaperone",100,IF('Delegate Form'!$E72="Thespian",140,IF('Delegate Form'!$E72="Student",165," "))))</f>
        <v xml:space="preserve"> </v>
      </c>
      <c r="H72" s="18"/>
      <c r="I72" s="18"/>
      <c r="J72" s="18"/>
      <c r="K72" s="18"/>
      <c r="L72" s="81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>
      <c r="A73" s="18">
        <f t="shared" si="2"/>
        <v>72</v>
      </c>
      <c r="B73" s="38"/>
      <c r="C73" s="18"/>
      <c r="D73" s="18"/>
      <c r="E73" s="18"/>
      <c r="F73" s="19"/>
      <c r="G73" s="20" t="str">
        <f>IF('Delegate Form'!$E73="Director",0,IF('Delegate Form'!$E73="Chaperone",100,IF('Delegate Form'!$E73="Thespian",140,IF('Delegate Form'!$E73="Student",165," "))))</f>
        <v xml:space="preserve"> </v>
      </c>
      <c r="H73" s="18"/>
      <c r="I73" s="18"/>
      <c r="J73" s="18"/>
      <c r="K73" s="18"/>
      <c r="L73" s="81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>
      <c r="A74" s="18">
        <f t="shared" si="2"/>
        <v>73</v>
      </c>
      <c r="B74" s="38"/>
      <c r="C74" s="18"/>
      <c r="D74" s="18"/>
      <c r="E74" s="18"/>
      <c r="F74" s="19"/>
      <c r="G74" s="20" t="str">
        <f>IF('Delegate Form'!$E74="Director",0,IF('Delegate Form'!$E74="Chaperone",100,IF('Delegate Form'!$E74="Thespian",140,IF('Delegate Form'!$E74="Student",165," "))))</f>
        <v xml:space="preserve"> </v>
      </c>
      <c r="H74" s="18"/>
      <c r="I74" s="18"/>
      <c r="J74" s="18"/>
      <c r="K74" s="18"/>
      <c r="L74" s="81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>
      <c r="A75" s="18">
        <f t="shared" si="2"/>
        <v>74</v>
      </c>
      <c r="B75" s="38"/>
      <c r="C75" s="18"/>
      <c r="D75" s="18"/>
      <c r="E75" s="18"/>
      <c r="F75" s="19"/>
      <c r="G75" s="20" t="str">
        <f>IF('Delegate Form'!$E75="Director",0,IF('Delegate Form'!$E75="Chaperone",100,IF('Delegate Form'!$E75="Thespian",140,IF('Delegate Form'!$E75="Student",165," "))))</f>
        <v xml:space="preserve"> </v>
      </c>
      <c r="H75" s="18"/>
      <c r="I75" s="18"/>
      <c r="J75" s="18"/>
      <c r="K75" s="18"/>
      <c r="L75" s="81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>
      <c r="A76" s="18">
        <f t="shared" si="2"/>
        <v>75</v>
      </c>
      <c r="B76" s="38"/>
      <c r="C76" s="18"/>
      <c r="D76" s="18"/>
      <c r="E76" s="18"/>
      <c r="F76" s="19"/>
      <c r="G76" s="20" t="str">
        <f>IF('Delegate Form'!$E76="Director",0,IF('Delegate Form'!$E76="Chaperone",100,IF('Delegate Form'!$E76="Thespian",140,IF('Delegate Form'!$E76="Student",165," "))))</f>
        <v xml:space="preserve"> </v>
      </c>
      <c r="H76" s="18"/>
      <c r="I76" s="18"/>
      <c r="J76" s="18"/>
      <c r="K76" s="18"/>
      <c r="L76" s="81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>
      <c r="A77" s="18">
        <f t="shared" si="2"/>
        <v>76</v>
      </c>
      <c r="B77" s="38"/>
      <c r="C77" s="18"/>
      <c r="D77" s="18"/>
      <c r="E77" s="18"/>
      <c r="F77" s="19"/>
      <c r="G77" s="20" t="str">
        <f>IF('Delegate Form'!$E77="Director",0,IF('Delegate Form'!$E77="Chaperone",100,IF('Delegate Form'!$E77="Thespian",140,IF('Delegate Form'!$E77="Student",165," "))))</f>
        <v xml:space="preserve"> </v>
      </c>
      <c r="H77" s="18"/>
      <c r="I77" s="18"/>
      <c r="J77" s="18"/>
      <c r="K77" s="18"/>
      <c r="L77" s="81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>
      <c r="A78" s="18">
        <f t="shared" si="2"/>
        <v>77</v>
      </c>
      <c r="B78" s="38"/>
      <c r="C78" s="18"/>
      <c r="D78" s="18"/>
      <c r="E78" s="18"/>
      <c r="F78" s="19"/>
      <c r="G78" s="20" t="str">
        <f>IF('Delegate Form'!$E78="Director",0,IF('Delegate Form'!$E78="Chaperone",100,IF('Delegate Form'!$E78="Thespian",140,IF('Delegate Form'!$E78="Student",165," "))))</f>
        <v xml:space="preserve"> </v>
      </c>
      <c r="H78" s="18"/>
      <c r="I78" s="18"/>
      <c r="J78" s="18"/>
      <c r="K78" s="18"/>
      <c r="L78" s="81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>
      <c r="A79" s="18">
        <f t="shared" si="2"/>
        <v>78</v>
      </c>
      <c r="B79" s="38"/>
      <c r="C79" s="18"/>
      <c r="D79" s="18"/>
      <c r="E79" s="18"/>
      <c r="F79" s="19"/>
      <c r="G79" s="20" t="str">
        <f>IF('Delegate Form'!$E79="Director",0,IF('Delegate Form'!$E79="Chaperone",100,IF('Delegate Form'!$E79="Thespian",140,IF('Delegate Form'!$E79="Student",165," "))))</f>
        <v xml:space="preserve"> </v>
      </c>
      <c r="H79" s="18"/>
      <c r="I79" s="18"/>
      <c r="J79" s="18"/>
      <c r="K79" s="18"/>
      <c r="L79" s="81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>
      <c r="A80" s="18">
        <f t="shared" si="2"/>
        <v>79</v>
      </c>
      <c r="B80" s="38"/>
      <c r="C80" s="18"/>
      <c r="D80" s="18"/>
      <c r="E80" s="18"/>
      <c r="F80" s="19"/>
      <c r="G80" s="20" t="str">
        <f>IF('Delegate Form'!$E80="Director",0,IF('Delegate Form'!$E80="Chaperone",100,IF('Delegate Form'!$E80="Thespian",140,IF('Delegate Form'!$E80="Student",165," "))))</f>
        <v xml:space="preserve"> </v>
      </c>
      <c r="H80" s="18"/>
      <c r="I80" s="18"/>
      <c r="J80" s="18"/>
      <c r="K80" s="18"/>
      <c r="L80" s="81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>
      <c r="A81" s="18">
        <f t="shared" si="2"/>
        <v>80</v>
      </c>
      <c r="B81" s="38"/>
      <c r="C81" s="18"/>
      <c r="D81" s="18"/>
      <c r="E81" s="18"/>
      <c r="F81" s="19"/>
      <c r="G81" s="20" t="str">
        <f>IF('Delegate Form'!$E81="Director",0,IF('Delegate Form'!$E81="Chaperone",100,IF('Delegate Form'!$E81="Thespian",140,IF('Delegate Form'!$E81="Student",165," "))))</f>
        <v xml:space="preserve"> </v>
      </c>
      <c r="H81" s="18"/>
      <c r="I81" s="18"/>
      <c r="J81" s="18"/>
      <c r="K81" s="18"/>
      <c r="L81" s="81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>
      <c r="A82" s="18">
        <f t="shared" si="2"/>
        <v>81</v>
      </c>
      <c r="B82" s="38"/>
      <c r="C82" s="18"/>
      <c r="D82" s="18"/>
      <c r="E82" s="18"/>
      <c r="F82" s="19"/>
      <c r="G82" s="20" t="str">
        <f>IF('Delegate Form'!$E82="Director",0,IF('Delegate Form'!$E82="Chaperone",100,IF('Delegate Form'!$E82="Thespian",140,IF('Delegate Form'!$E82="Student",165," "))))</f>
        <v xml:space="preserve"> </v>
      </c>
      <c r="H82" s="18"/>
      <c r="I82" s="18"/>
      <c r="J82" s="18"/>
      <c r="K82" s="18"/>
      <c r="L82" s="81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>
      <c r="A83" s="18">
        <f t="shared" si="2"/>
        <v>82</v>
      </c>
      <c r="B83" s="38"/>
      <c r="C83" s="18"/>
      <c r="D83" s="18"/>
      <c r="E83" s="18"/>
      <c r="F83" s="19"/>
      <c r="G83" s="20" t="str">
        <f>IF('Delegate Form'!$E83="Director",0,IF('Delegate Form'!$E83="Chaperone",100,IF('Delegate Form'!$E83="Thespian",140,IF('Delegate Form'!$E83="Student",165," "))))</f>
        <v xml:space="preserve"> </v>
      </c>
      <c r="H83" s="18"/>
      <c r="I83" s="18"/>
      <c r="J83" s="18"/>
      <c r="K83" s="18"/>
      <c r="L83" s="81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>
      <c r="A84" s="18">
        <f t="shared" si="2"/>
        <v>83</v>
      </c>
      <c r="B84" s="38"/>
      <c r="C84" s="18"/>
      <c r="D84" s="18"/>
      <c r="E84" s="18"/>
      <c r="F84" s="19"/>
      <c r="G84" s="20" t="str">
        <f>IF('Delegate Form'!$E84="Director",0,IF('Delegate Form'!$E84="Chaperone",100,IF('Delegate Form'!$E84="Thespian",140,IF('Delegate Form'!$E84="Student",165," "))))</f>
        <v xml:space="preserve"> </v>
      </c>
      <c r="H84" s="18"/>
      <c r="I84" s="18"/>
      <c r="J84" s="18"/>
      <c r="K84" s="18"/>
      <c r="L84" s="81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>
      <c r="A85" s="18">
        <f t="shared" si="2"/>
        <v>84</v>
      </c>
      <c r="B85" s="38"/>
      <c r="C85" s="18"/>
      <c r="D85" s="18"/>
      <c r="E85" s="18"/>
      <c r="F85" s="19"/>
      <c r="G85" s="20" t="str">
        <f>IF('Delegate Form'!$E85="Director",0,IF('Delegate Form'!$E85="Chaperone",100,IF('Delegate Form'!$E85="Thespian",140,IF('Delegate Form'!$E85="Student",165," "))))</f>
        <v xml:space="preserve"> </v>
      </c>
      <c r="H85" s="18"/>
      <c r="I85" s="18"/>
      <c r="J85" s="18"/>
      <c r="K85" s="18"/>
      <c r="L85" s="81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>
      <c r="A86" s="18">
        <f t="shared" si="2"/>
        <v>85</v>
      </c>
      <c r="B86" s="38"/>
      <c r="C86" s="18"/>
      <c r="D86" s="18"/>
      <c r="E86" s="18"/>
      <c r="F86" s="19"/>
      <c r="G86" s="20" t="str">
        <f>IF('Delegate Form'!$E86="Director",0,IF('Delegate Form'!$E86="Chaperone",100,IF('Delegate Form'!$E86="Thespian",140,IF('Delegate Form'!$E86="Student",165," "))))</f>
        <v xml:space="preserve"> </v>
      </c>
      <c r="H86" s="18"/>
      <c r="I86" s="18"/>
      <c r="J86" s="18"/>
      <c r="K86" s="18"/>
      <c r="L86" s="81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18">
        <f t="shared" si="2"/>
        <v>86</v>
      </c>
      <c r="B87" s="38"/>
      <c r="C87" s="18"/>
      <c r="D87" s="18"/>
      <c r="E87" s="18"/>
      <c r="F87" s="19"/>
      <c r="G87" s="20" t="str">
        <f>IF('Delegate Form'!$E87="Director",0,IF('Delegate Form'!$E87="Chaperone",100,IF('Delegate Form'!$E87="Thespian",140,IF('Delegate Form'!$E87="Student",165," "))))</f>
        <v xml:space="preserve"> </v>
      </c>
      <c r="H87" s="18"/>
      <c r="I87" s="18"/>
      <c r="J87" s="18"/>
      <c r="K87" s="18"/>
      <c r="L87" s="81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18">
        <f t="shared" si="2"/>
        <v>87</v>
      </c>
      <c r="B88" s="38"/>
      <c r="C88" s="18"/>
      <c r="D88" s="18"/>
      <c r="E88" s="18"/>
      <c r="F88" s="19"/>
      <c r="G88" s="20" t="str">
        <f>IF('Delegate Form'!$E88="Director",0,IF('Delegate Form'!$E88="Chaperone",100,IF('Delegate Form'!$E88="Thespian",140,IF('Delegate Form'!$E88="Student",165," "))))</f>
        <v xml:space="preserve"> </v>
      </c>
      <c r="H88" s="18"/>
      <c r="I88" s="18"/>
      <c r="J88" s="18"/>
      <c r="K88" s="18"/>
      <c r="L88" s="81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18">
        <f t="shared" si="2"/>
        <v>88</v>
      </c>
      <c r="B89" s="38"/>
      <c r="C89" s="18"/>
      <c r="D89" s="18"/>
      <c r="E89" s="18"/>
      <c r="F89" s="19"/>
      <c r="G89" s="20"/>
      <c r="H89" s="18"/>
      <c r="I89" s="18"/>
      <c r="J89" s="18"/>
      <c r="K89" s="18"/>
      <c r="L89" s="81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18">
        <f t="shared" si="2"/>
        <v>89</v>
      </c>
      <c r="B90" s="38"/>
      <c r="C90" s="18"/>
      <c r="D90" s="18"/>
      <c r="E90" s="18"/>
      <c r="F90" s="19"/>
      <c r="G90" s="20"/>
      <c r="H90" s="18"/>
      <c r="I90" s="18"/>
      <c r="J90" s="18"/>
      <c r="K90" s="18"/>
      <c r="L90" s="81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18">
        <f t="shared" si="2"/>
        <v>90</v>
      </c>
      <c r="B91" s="38"/>
      <c r="C91" s="18"/>
      <c r="D91" s="18"/>
      <c r="E91" s="18"/>
      <c r="F91" s="19"/>
      <c r="G91" s="20"/>
      <c r="H91" s="18"/>
      <c r="I91" s="18"/>
      <c r="J91" s="18"/>
      <c r="K91" s="18"/>
      <c r="L91" s="81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18">
        <f t="shared" si="2"/>
        <v>91</v>
      </c>
      <c r="B92" s="38"/>
      <c r="C92" s="18"/>
      <c r="D92" s="18"/>
      <c r="E92" s="18"/>
      <c r="F92" s="19"/>
      <c r="G92" s="20"/>
      <c r="H92" s="18"/>
      <c r="I92" s="18"/>
      <c r="J92" s="18"/>
      <c r="K92" s="18"/>
      <c r="L92" s="81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18">
        <f t="shared" si="2"/>
        <v>92</v>
      </c>
      <c r="B93" s="38"/>
      <c r="C93" s="18"/>
      <c r="D93" s="18"/>
      <c r="E93" s="18"/>
      <c r="F93" s="19"/>
      <c r="G93" s="20"/>
      <c r="H93" s="18"/>
      <c r="I93" s="18"/>
      <c r="J93" s="18"/>
      <c r="K93" s="18"/>
      <c r="L93" s="81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18">
        <f t="shared" si="2"/>
        <v>93</v>
      </c>
      <c r="B94" s="38"/>
      <c r="C94" s="18"/>
      <c r="D94" s="18"/>
      <c r="E94" s="18"/>
      <c r="F94" s="19"/>
      <c r="G94" s="20"/>
      <c r="H94" s="18"/>
      <c r="I94" s="18"/>
      <c r="J94" s="18"/>
      <c r="K94" s="18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5.75" customHeight="1">
      <c r="A95" s="18">
        <f t="shared" si="2"/>
        <v>94</v>
      </c>
      <c r="B95" s="38"/>
      <c r="C95" s="18"/>
      <c r="D95" s="18"/>
      <c r="E95" s="18"/>
      <c r="F95" s="19"/>
      <c r="G95" s="20"/>
      <c r="H95" s="18"/>
      <c r="I95" s="18"/>
      <c r="J95" s="18"/>
      <c r="K95" s="18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5.75" customHeight="1">
      <c r="A96" s="18">
        <f t="shared" si="2"/>
        <v>95</v>
      </c>
      <c r="B96" s="38"/>
      <c r="C96" s="18"/>
      <c r="D96" s="18"/>
      <c r="E96" s="18"/>
      <c r="F96" s="19"/>
      <c r="G96" s="20"/>
      <c r="H96" s="18"/>
      <c r="I96" s="18"/>
      <c r="J96" s="18"/>
      <c r="K96" s="18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5.75" customHeight="1">
      <c r="A97" s="18">
        <f t="shared" si="2"/>
        <v>96</v>
      </c>
      <c r="B97" s="38"/>
      <c r="C97" s="18"/>
      <c r="D97" s="18"/>
      <c r="E97" s="18"/>
      <c r="F97" s="19"/>
      <c r="G97" s="20"/>
      <c r="H97" s="18"/>
      <c r="I97" s="18"/>
      <c r="J97" s="18"/>
      <c r="K97" s="18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5.75" customHeight="1">
      <c r="A98" s="18">
        <f t="shared" si="2"/>
        <v>97</v>
      </c>
      <c r="B98" s="38"/>
      <c r="C98" s="18"/>
      <c r="D98" s="18"/>
      <c r="E98" s="18"/>
      <c r="F98" s="19"/>
      <c r="G98" s="20"/>
      <c r="H98" s="18"/>
      <c r="I98" s="18"/>
      <c r="J98" s="18"/>
      <c r="K98" s="18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5.75" customHeight="1">
      <c r="A99" s="18">
        <f t="shared" si="2"/>
        <v>98</v>
      </c>
      <c r="B99" s="38"/>
      <c r="C99" s="18"/>
      <c r="D99" s="18"/>
      <c r="E99" s="18"/>
      <c r="F99" s="19"/>
      <c r="G99" s="20"/>
      <c r="H99" s="18"/>
      <c r="I99" s="18"/>
      <c r="J99" s="18"/>
      <c r="K99" s="18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>
      <c r="A100" s="18">
        <f t="shared" si="2"/>
        <v>99</v>
      </c>
      <c r="B100" s="38"/>
      <c r="C100" s="18"/>
      <c r="D100" s="18"/>
      <c r="E100" s="18"/>
      <c r="F100" s="19"/>
      <c r="G100" s="20"/>
      <c r="H100" s="18"/>
      <c r="I100" s="18"/>
      <c r="J100" s="18"/>
      <c r="K100" s="18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>
      <c r="A101" s="18">
        <f t="shared" si="2"/>
        <v>100</v>
      </c>
      <c r="B101" s="38"/>
      <c r="C101" s="18"/>
      <c r="D101" s="18"/>
      <c r="E101" s="18"/>
      <c r="F101" s="19"/>
      <c r="G101" s="20"/>
      <c r="H101" s="18"/>
      <c r="I101" s="18"/>
      <c r="J101" s="18"/>
      <c r="K101" s="18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>
      <c r="A102" s="18">
        <f t="shared" si="2"/>
        <v>101</v>
      </c>
      <c r="B102" s="38"/>
      <c r="C102" s="18"/>
      <c r="D102" s="18"/>
      <c r="E102" s="18"/>
      <c r="F102" s="19"/>
      <c r="G102" s="20"/>
      <c r="H102" s="18"/>
      <c r="I102" s="18"/>
      <c r="J102" s="18"/>
      <c r="K102" s="18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>
      <c r="A103" s="18">
        <f t="shared" si="2"/>
        <v>102</v>
      </c>
      <c r="B103" s="38"/>
      <c r="C103" s="18"/>
      <c r="D103" s="18"/>
      <c r="E103" s="18"/>
      <c r="F103" s="19"/>
      <c r="G103" s="20"/>
      <c r="H103" s="18"/>
      <c r="I103" s="18"/>
      <c r="J103" s="18"/>
      <c r="K103" s="18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>
      <c r="A104" s="18">
        <f t="shared" si="2"/>
        <v>103</v>
      </c>
      <c r="B104" s="38"/>
      <c r="C104" s="18"/>
      <c r="D104" s="18"/>
      <c r="E104" s="18"/>
      <c r="F104" s="19"/>
      <c r="G104" s="20"/>
      <c r="H104" s="18"/>
      <c r="I104" s="18"/>
      <c r="J104" s="18"/>
      <c r="K104" s="18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>
      <c r="A105" s="18">
        <f t="shared" si="2"/>
        <v>104</v>
      </c>
      <c r="B105" s="38"/>
      <c r="C105" s="18"/>
      <c r="D105" s="18"/>
      <c r="E105" s="18"/>
      <c r="F105" s="19"/>
      <c r="G105" s="20"/>
      <c r="H105" s="18"/>
      <c r="I105" s="18"/>
      <c r="J105" s="18"/>
      <c r="K105" s="18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>
      <c r="A106" s="18">
        <f t="shared" si="2"/>
        <v>105</v>
      </c>
      <c r="B106" s="38"/>
      <c r="C106" s="18"/>
      <c r="D106" s="18"/>
      <c r="E106" s="18"/>
      <c r="F106" s="19"/>
      <c r="G106" s="20"/>
      <c r="H106" s="18"/>
      <c r="I106" s="18"/>
      <c r="J106" s="18"/>
      <c r="K106" s="18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>
      <c r="A107" s="18">
        <f t="shared" si="2"/>
        <v>106</v>
      </c>
      <c r="B107" s="38"/>
      <c r="C107" s="18"/>
      <c r="D107" s="18"/>
      <c r="E107" s="18"/>
      <c r="F107" s="19"/>
      <c r="G107" s="20"/>
      <c r="H107" s="18"/>
      <c r="I107" s="18"/>
      <c r="J107" s="18"/>
      <c r="K107" s="18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>
      <c r="A108" s="18">
        <f t="shared" si="2"/>
        <v>107</v>
      </c>
      <c r="B108" s="38"/>
      <c r="C108" s="18"/>
      <c r="D108" s="18"/>
      <c r="E108" s="18"/>
      <c r="F108" s="19"/>
      <c r="G108" s="20"/>
      <c r="H108" s="18"/>
      <c r="I108" s="18"/>
      <c r="J108" s="18"/>
      <c r="K108" s="18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>
      <c r="A109" s="18">
        <f t="shared" si="2"/>
        <v>108</v>
      </c>
      <c r="B109" s="38"/>
      <c r="C109" s="18"/>
      <c r="D109" s="18"/>
      <c r="E109" s="18"/>
      <c r="F109" s="19"/>
      <c r="G109" s="20"/>
      <c r="H109" s="18"/>
      <c r="I109" s="18"/>
      <c r="J109" s="18"/>
      <c r="K109" s="18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>
      <c r="A110" s="18">
        <f t="shared" si="2"/>
        <v>109</v>
      </c>
      <c r="B110" s="38"/>
      <c r="C110" s="18"/>
      <c r="D110" s="18"/>
      <c r="E110" s="18"/>
      <c r="F110" s="19"/>
      <c r="G110" s="20"/>
      <c r="H110" s="18"/>
      <c r="I110" s="18"/>
      <c r="J110" s="18"/>
      <c r="K110" s="18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>
      <c r="A111" s="18">
        <f t="shared" si="2"/>
        <v>110</v>
      </c>
      <c r="B111" s="38"/>
      <c r="C111" s="18"/>
      <c r="D111" s="18"/>
      <c r="E111" s="18"/>
      <c r="F111" s="19"/>
      <c r="G111" s="20"/>
      <c r="H111" s="18"/>
      <c r="I111" s="18"/>
      <c r="J111" s="18"/>
      <c r="K111" s="18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>
      <c r="A112" s="18">
        <f t="shared" si="2"/>
        <v>111</v>
      </c>
      <c r="B112" s="38"/>
      <c r="C112" s="18"/>
      <c r="D112" s="18"/>
      <c r="E112" s="18"/>
      <c r="F112" s="19"/>
      <c r="G112" s="20"/>
      <c r="H112" s="18"/>
      <c r="I112" s="18"/>
      <c r="J112" s="18"/>
      <c r="K112" s="18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>
      <c r="A113" s="18">
        <f t="shared" si="2"/>
        <v>112</v>
      </c>
      <c r="B113" s="38"/>
      <c r="C113" s="18"/>
      <c r="D113" s="18"/>
      <c r="E113" s="18"/>
      <c r="F113" s="19"/>
      <c r="G113" s="20"/>
      <c r="H113" s="18"/>
      <c r="I113" s="18"/>
      <c r="J113" s="18"/>
      <c r="K113" s="18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>
      <c r="A114" s="18">
        <f t="shared" si="2"/>
        <v>113</v>
      </c>
      <c r="B114" s="38"/>
      <c r="C114" s="18"/>
      <c r="D114" s="18"/>
      <c r="E114" s="18"/>
      <c r="F114" s="19"/>
      <c r="G114" s="20"/>
      <c r="H114" s="18"/>
      <c r="I114" s="18"/>
      <c r="J114" s="18"/>
      <c r="K114" s="18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>
      <c r="A115" s="18">
        <f t="shared" si="2"/>
        <v>114</v>
      </c>
      <c r="B115" s="38"/>
      <c r="C115" s="18"/>
      <c r="D115" s="18"/>
      <c r="E115" s="18"/>
      <c r="F115" s="19"/>
      <c r="G115" s="20"/>
      <c r="H115" s="18"/>
      <c r="I115" s="18"/>
      <c r="J115" s="18"/>
      <c r="K115" s="18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>
      <c r="A116" s="18">
        <f t="shared" si="2"/>
        <v>115</v>
      </c>
      <c r="B116" s="38"/>
      <c r="C116" s="18"/>
      <c r="D116" s="18"/>
      <c r="E116" s="18"/>
      <c r="F116" s="19"/>
      <c r="G116" s="20" t="str">
        <f>IF('Delegate Form'!$E116="Director",0,IF('Delegate Form'!$E116="Chaperone",100,IF('Delegate Form'!$E116="Thespian",140,IF('Delegate Form'!$E116="Student",165," "))))</f>
        <v xml:space="preserve"> </v>
      </c>
      <c r="H116" s="18"/>
      <c r="I116" s="18"/>
      <c r="J116" s="18"/>
      <c r="K116" s="18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 thickBot="1">
      <c r="A117" s="18">
        <f t="shared" si="2"/>
        <v>116</v>
      </c>
      <c r="B117" s="68"/>
      <c r="C117" s="34"/>
      <c r="D117" s="34"/>
      <c r="E117" s="34"/>
      <c r="F117" s="36"/>
      <c r="G117" s="71" t="str">
        <f>IF('Delegate Form'!$E117="Director",0,IF('Delegate Form'!$E117="Chaperone",100,IF('Delegate Form'!$E117="Thespian",140,IF('Delegate Form'!$E117="Student",165," "))))</f>
        <v xml:space="preserve"> </v>
      </c>
      <c r="H117" s="34"/>
      <c r="I117" s="34"/>
      <c r="J117" s="34"/>
      <c r="K117" s="34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68.55" customHeight="1" thickBot="1">
      <c r="A118" s="73" t="s">
        <v>80</v>
      </c>
      <c r="B118" s="69"/>
      <c r="C118" s="70"/>
      <c r="D118" s="70"/>
      <c r="E118" s="70"/>
      <c r="F118" s="76" t="s">
        <v>84</v>
      </c>
      <c r="G118" s="72">
        <f>SUBTOTAL(109,'Delegate Form'!$G$2:$G$117)</f>
        <v>0</v>
      </c>
      <c r="H118" s="70"/>
      <c r="I118" s="70"/>
      <c r="J118" s="70"/>
      <c r="K118" s="70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35.44999999999999" customHeight="1" thickBot="1">
      <c r="A119" s="74"/>
      <c r="B119" s="69"/>
      <c r="C119" s="74"/>
      <c r="D119" s="74"/>
      <c r="E119" s="74"/>
      <c r="F119" s="75" t="s">
        <v>83</v>
      </c>
      <c r="G119" s="77">
        <v>1</v>
      </c>
      <c r="H119" s="74"/>
      <c r="I119" s="74"/>
      <c r="J119" s="74"/>
      <c r="K119" s="74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42.45" customHeight="1" thickBot="1">
      <c r="A120" s="83"/>
      <c r="B120" s="84"/>
      <c r="C120" s="83"/>
      <c r="D120" s="83"/>
      <c r="E120" s="83"/>
      <c r="F120" s="86" t="s">
        <v>81</v>
      </c>
      <c r="G120" s="85">
        <f>SUM(G118,G119)</f>
        <v>1</v>
      </c>
      <c r="H120" s="83"/>
      <c r="I120" s="83"/>
      <c r="J120" s="83"/>
      <c r="K120" s="83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>
      <c r="A121" s="37"/>
      <c r="B121" s="39"/>
      <c r="C121" s="37"/>
      <c r="D121" s="37"/>
      <c r="E121" s="37"/>
      <c r="F121" s="40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>
      <c r="A122" s="37"/>
      <c r="B122" s="39"/>
      <c r="C122" s="37"/>
      <c r="D122" s="37"/>
      <c r="E122" s="37"/>
      <c r="F122" s="40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>
      <c r="A123" s="37"/>
      <c r="B123" s="39"/>
      <c r="C123" s="37"/>
      <c r="D123" s="37"/>
      <c r="E123" s="37"/>
      <c r="F123" s="40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>
      <c r="A124" s="37"/>
      <c r="B124" s="39"/>
      <c r="C124" s="37"/>
      <c r="D124" s="37"/>
      <c r="E124" s="37"/>
      <c r="F124" s="40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>
      <c r="A125" s="37"/>
      <c r="B125" s="39"/>
      <c r="C125" s="37"/>
      <c r="D125" s="37"/>
      <c r="E125" s="37"/>
      <c r="F125" s="40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>
      <c r="A126" s="37"/>
      <c r="B126" s="39"/>
      <c r="C126" s="37"/>
      <c r="D126" s="37"/>
      <c r="E126" s="37"/>
      <c r="F126" s="40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>
      <c r="A127" s="37"/>
      <c r="B127" s="39"/>
      <c r="C127" s="37"/>
      <c r="D127" s="37"/>
      <c r="E127" s="37"/>
      <c r="F127" s="40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>
      <c r="A128" s="37"/>
      <c r="B128" s="39"/>
      <c r="C128" s="37"/>
      <c r="D128" s="37"/>
      <c r="E128" s="37"/>
      <c r="F128" s="40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>
      <c r="A129" s="37"/>
      <c r="B129" s="39"/>
      <c r="C129" s="37"/>
      <c r="D129" s="37"/>
      <c r="E129" s="37"/>
      <c r="F129" s="40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>
      <c r="A130" s="37"/>
      <c r="B130" s="39"/>
      <c r="C130" s="37"/>
      <c r="D130" s="37"/>
      <c r="E130" s="37"/>
      <c r="F130" s="40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>
      <c r="A131" s="37"/>
      <c r="B131" s="39"/>
      <c r="C131" s="37"/>
      <c r="D131" s="37"/>
      <c r="E131" s="37"/>
      <c r="F131" s="40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>
      <c r="A132" s="37"/>
      <c r="B132" s="39"/>
      <c r="C132" s="37"/>
      <c r="D132" s="37"/>
      <c r="E132" s="37"/>
      <c r="F132" s="40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>
      <c r="A133" s="37"/>
      <c r="B133" s="39"/>
      <c r="C133" s="37"/>
      <c r="D133" s="37"/>
      <c r="E133" s="37"/>
      <c r="F133" s="40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>
      <c r="A134" s="37"/>
      <c r="B134" s="39"/>
      <c r="C134" s="37"/>
      <c r="D134" s="37"/>
      <c r="E134" s="37"/>
      <c r="F134" s="40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>
      <c r="A135" s="37"/>
      <c r="B135" s="39"/>
      <c r="C135" s="37"/>
      <c r="D135" s="37"/>
      <c r="E135" s="37"/>
      <c r="F135" s="40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>
      <c r="A136" s="37"/>
      <c r="B136" s="39"/>
      <c r="C136" s="37"/>
      <c r="D136" s="37"/>
      <c r="E136" s="37"/>
      <c r="F136" s="40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>
      <c r="A137" s="37"/>
      <c r="B137" s="39"/>
      <c r="C137" s="37"/>
      <c r="D137" s="37"/>
      <c r="E137" s="37"/>
      <c r="F137" s="40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>
      <c r="A138" s="37"/>
      <c r="B138" s="39"/>
      <c r="C138" s="37"/>
      <c r="D138" s="37"/>
      <c r="E138" s="37"/>
      <c r="F138" s="40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>
      <c r="A139" s="37"/>
      <c r="B139" s="39"/>
      <c r="C139" s="37"/>
      <c r="D139" s="37"/>
      <c r="E139" s="37"/>
      <c r="F139" s="40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>
      <c r="A140" s="37"/>
      <c r="B140" s="39"/>
      <c r="C140" s="37"/>
      <c r="D140" s="37"/>
      <c r="E140" s="37"/>
      <c r="F140" s="40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>
      <c r="A141" s="37"/>
      <c r="B141" s="39"/>
      <c r="C141" s="37"/>
      <c r="D141" s="37"/>
      <c r="E141" s="37"/>
      <c r="F141" s="40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>
      <c r="A142" s="37"/>
      <c r="B142" s="39"/>
      <c r="C142" s="37"/>
      <c r="D142" s="37"/>
      <c r="E142" s="37"/>
      <c r="F142" s="40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>
      <c r="A143" s="37"/>
      <c r="B143" s="39"/>
      <c r="C143" s="37"/>
      <c r="D143" s="37"/>
      <c r="E143" s="37"/>
      <c r="F143" s="40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>
      <c r="A144" s="37"/>
      <c r="B144" s="39"/>
      <c r="C144" s="37"/>
      <c r="D144" s="37"/>
      <c r="E144" s="37"/>
      <c r="F144" s="40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>
      <c r="A145" s="37"/>
      <c r="B145" s="39"/>
      <c r="C145" s="37"/>
      <c r="D145" s="37"/>
      <c r="E145" s="37"/>
      <c r="F145" s="40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>
      <c r="A146" s="37"/>
      <c r="B146" s="39"/>
      <c r="C146" s="37"/>
      <c r="D146" s="37"/>
      <c r="E146" s="37"/>
      <c r="F146" s="40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>
      <c r="A147" s="37"/>
      <c r="B147" s="39"/>
      <c r="C147" s="37"/>
      <c r="D147" s="37"/>
      <c r="E147" s="37"/>
      <c r="F147" s="40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>
      <c r="A148" s="37"/>
      <c r="B148" s="39"/>
      <c r="C148" s="37"/>
      <c r="D148" s="37"/>
      <c r="E148" s="37"/>
      <c r="F148" s="40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>
      <c r="A149" s="37"/>
      <c r="B149" s="39"/>
      <c r="C149" s="37"/>
      <c r="D149" s="37"/>
      <c r="E149" s="37"/>
      <c r="F149" s="40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>
      <c r="A150" s="37"/>
      <c r="B150" s="39"/>
      <c r="C150" s="37"/>
      <c r="D150" s="37"/>
      <c r="E150" s="37"/>
      <c r="F150" s="40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>
      <c r="A151" s="37"/>
      <c r="B151" s="39"/>
      <c r="C151" s="37"/>
      <c r="D151" s="37"/>
      <c r="E151" s="37"/>
      <c r="F151" s="40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>
      <c r="A152" s="37"/>
      <c r="B152" s="39"/>
      <c r="C152" s="37"/>
      <c r="D152" s="37"/>
      <c r="E152" s="37"/>
      <c r="F152" s="40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>
      <c r="A153" s="37"/>
      <c r="B153" s="39"/>
      <c r="C153" s="37"/>
      <c r="D153" s="37"/>
      <c r="E153" s="37"/>
      <c r="F153" s="40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>
      <c r="A154" s="37"/>
      <c r="B154" s="39"/>
      <c r="C154" s="37"/>
      <c r="D154" s="37"/>
      <c r="E154" s="37"/>
      <c r="F154" s="40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>
      <c r="A155" s="37"/>
      <c r="B155" s="39"/>
      <c r="C155" s="37"/>
      <c r="D155" s="37"/>
      <c r="E155" s="37"/>
      <c r="F155" s="40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>
      <c r="A156" s="37"/>
      <c r="B156" s="39"/>
      <c r="C156" s="37"/>
      <c r="D156" s="37"/>
      <c r="E156" s="37"/>
      <c r="F156" s="40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>
      <c r="A157" s="37"/>
      <c r="B157" s="39"/>
      <c r="C157" s="37"/>
      <c r="D157" s="37"/>
      <c r="E157" s="37"/>
      <c r="F157" s="40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>
      <c r="A158" s="37"/>
      <c r="B158" s="39"/>
      <c r="C158" s="37"/>
      <c r="D158" s="37"/>
      <c r="E158" s="37"/>
      <c r="F158" s="40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>
      <c r="A159" s="37"/>
      <c r="B159" s="39"/>
      <c r="C159" s="37"/>
      <c r="D159" s="37"/>
      <c r="E159" s="37"/>
      <c r="F159" s="40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>
      <c r="A160" s="37"/>
      <c r="B160" s="39"/>
      <c r="C160" s="37"/>
      <c r="D160" s="37"/>
      <c r="E160" s="37"/>
      <c r="F160" s="40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>
      <c r="A161" s="37"/>
      <c r="B161" s="39"/>
      <c r="C161" s="37"/>
      <c r="D161" s="37"/>
      <c r="E161" s="37"/>
      <c r="F161" s="40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>
      <c r="A162" s="37"/>
      <c r="B162" s="39"/>
      <c r="C162" s="37"/>
      <c r="D162" s="37"/>
      <c r="E162" s="37"/>
      <c r="F162" s="40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>
      <c r="A163" s="37"/>
      <c r="B163" s="39"/>
      <c r="C163" s="37"/>
      <c r="D163" s="37"/>
      <c r="E163" s="37"/>
      <c r="F163" s="40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>
      <c r="A164" s="37"/>
      <c r="B164" s="39"/>
      <c r="C164" s="37"/>
      <c r="D164" s="37"/>
      <c r="E164" s="37"/>
      <c r="F164" s="40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>
      <c r="A165" s="37"/>
      <c r="B165" s="39"/>
      <c r="C165" s="37"/>
      <c r="D165" s="37"/>
      <c r="E165" s="37"/>
      <c r="F165" s="40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>
      <c r="A166" s="37"/>
      <c r="B166" s="39"/>
      <c r="C166" s="37"/>
      <c r="D166" s="37"/>
      <c r="E166" s="37"/>
      <c r="F166" s="40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>
      <c r="A167" s="37"/>
      <c r="B167" s="39"/>
      <c r="C167" s="37"/>
      <c r="D167" s="37"/>
      <c r="E167" s="37"/>
      <c r="F167" s="40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>
      <c r="A168" s="37"/>
      <c r="B168" s="39"/>
      <c r="C168" s="37"/>
      <c r="D168" s="37"/>
      <c r="E168" s="37"/>
      <c r="F168" s="40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>
      <c r="A169" s="37"/>
      <c r="B169" s="39"/>
      <c r="C169" s="37"/>
      <c r="D169" s="37"/>
      <c r="E169" s="37"/>
      <c r="F169" s="40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>
      <c r="A170" s="37"/>
      <c r="B170" s="39"/>
      <c r="C170" s="37"/>
      <c r="D170" s="37"/>
      <c r="E170" s="37"/>
      <c r="F170" s="40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>
      <c r="A171" s="37"/>
      <c r="B171" s="39"/>
      <c r="C171" s="37"/>
      <c r="D171" s="37"/>
      <c r="E171" s="37"/>
      <c r="F171" s="40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>
      <c r="A172" s="37"/>
      <c r="B172" s="39"/>
      <c r="C172" s="37"/>
      <c r="D172" s="37"/>
      <c r="E172" s="37"/>
      <c r="F172" s="40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>
      <c r="A173" s="37"/>
      <c r="B173" s="39"/>
      <c r="C173" s="37"/>
      <c r="D173" s="37"/>
      <c r="E173" s="37"/>
      <c r="F173" s="40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>
      <c r="A174" s="37"/>
      <c r="B174" s="39"/>
      <c r="C174" s="37"/>
      <c r="D174" s="37"/>
      <c r="E174" s="37"/>
      <c r="F174" s="40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>
      <c r="A175" s="37"/>
      <c r="B175" s="39"/>
      <c r="C175" s="37"/>
      <c r="D175" s="37"/>
      <c r="E175" s="37"/>
      <c r="F175" s="40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>
      <c r="A176" s="37"/>
      <c r="B176" s="39"/>
      <c r="C176" s="37"/>
      <c r="D176" s="37"/>
      <c r="E176" s="37"/>
      <c r="F176" s="40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>
      <c r="A177" s="37"/>
      <c r="B177" s="39"/>
      <c r="C177" s="37"/>
      <c r="D177" s="37"/>
      <c r="E177" s="37"/>
      <c r="F177" s="40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>
      <c r="A178" s="37"/>
      <c r="B178" s="39"/>
      <c r="C178" s="37"/>
      <c r="D178" s="37"/>
      <c r="E178" s="37"/>
      <c r="F178" s="40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>
      <c r="A179" s="37"/>
      <c r="B179" s="39"/>
      <c r="C179" s="37"/>
      <c r="D179" s="37"/>
      <c r="E179" s="37"/>
      <c r="F179" s="40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>
      <c r="A180" s="37"/>
      <c r="B180" s="39"/>
      <c r="C180" s="37"/>
      <c r="D180" s="37"/>
      <c r="E180" s="37"/>
      <c r="F180" s="40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>
      <c r="A181" s="37"/>
      <c r="B181" s="39"/>
      <c r="C181" s="37"/>
      <c r="D181" s="37"/>
      <c r="E181" s="37"/>
      <c r="F181" s="40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>
      <c r="A182" s="37"/>
      <c r="B182" s="39"/>
      <c r="C182" s="37"/>
      <c r="D182" s="37"/>
      <c r="E182" s="37"/>
      <c r="F182" s="40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>
      <c r="A183" s="37"/>
      <c r="B183" s="39"/>
      <c r="C183" s="37"/>
      <c r="D183" s="37"/>
      <c r="E183" s="37"/>
      <c r="F183" s="40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>
      <c r="A184" s="37"/>
      <c r="B184" s="39"/>
      <c r="C184" s="37"/>
      <c r="D184" s="37"/>
      <c r="E184" s="37"/>
      <c r="F184" s="40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>
      <c r="A185" s="37"/>
      <c r="B185" s="39"/>
      <c r="C185" s="37"/>
      <c r="D185" s="37"/>
      <c r="E185" s="37"/>
      <c r="F185" s="40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>
      <c r="A186" s="37"/>
      <c r="B186" s="39"/>
      <c r="C186" s="37"/>
      <c r="D186" s="37"/>
      <c r="E186" s="37"/>
      <c r="F186" s="40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>
      <c r="A187" s="37"/>
      <c r="B187" s="39"/>
      <c r="C187" s="37"/>
      <c r="D187" s="37"/>
      <c r="E187" s="37"/>
      <c r="F187" s="40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>
      <c r="A188" s="37"/>
      <c r="B188" s="39"/>
      <c r="C188" s="37"/>
      <c r="D188" s="37"/>
      <c r="E188" s="37"/>
      <c r="F188" s="40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>
      <c r="A189" s="37"/>
      <c r="B189" s="39"/>
      <c r="C189" s="37"/>
      <c r="D189" s="37"/>
      <c r="E189" s="37"/>
      <c r="F189" s="40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>
      <c r="A190" s="37"/>
      <c r="B190" s="39"/>
      <c r="C190" s="37"/>
      <c r="D190" s="37"/>
      <c r="E190" s="37"/>
      <c r="F190" s="40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>
      <c r="A191" s="37"/>
      <c r="B191" s="39"/>
      <c r="C191" s="37"/>
      <c r="D191" s="37"/>
      <c r="E191" s="37"/>
      <c r="F191" s="40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>
      <c r="A192" s="37"/>
      <c r="B192" s="39"/>
      <c r="C192" s="37"/>
      <c r="D192" s="37"/>
      <c r="E192" s="37"/>
      <c r="F192" s="40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>
      <c r="A193" s="37"/>
      <c r="B193" s="39"/>
      <c r="C193" s="37"/>
      <c r="D193" s="37"/>
      <c r="E193" s="37"/>
      <c r="F193" s="40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>
      <c r="A194" s="37"/>
      <c r="B194" s="39"/>
      <c r="C194" s="37"/>
      <c r="D194" s="37"/>
      <c r="E194" s="37"/>
      <c r="F194" s="40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>
      <c r="A195" s="37"/>
      <c r="B195" s="39"/>
      <c r="C195" s="37"/>
      <c r="D195" s="37"/>
      <c r="E195" s="37"/>
      <c r="F195" s="40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>
      <c r="A196" s="37"/>
      <c r="B196" s="39"/>
      <c r="C196" s="37"/>
      <c r="D196" s="37"/>
      <c r="E196" s="37"/>
      <c r="F196" s="40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>
      <c r="A197" s="37"/>
      <c r="B197" s="39"/>
      <c r="C197" s="37"/>
      <c r="D197" s="37"/>
      <c r="E197" s="37"/>
      <c r="F197" s="40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>
      <c r="A198" s="37"/>
      <c r="B198" s="39"/>
      <c r="C198" s="37"/>
      <c r="D198" s="37"/>
      <c r="E198" s="37"/>
      <c r="F198" s="40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>
      <c r="A199" s="37"/>
      <c r="B199" s="39"/>
      <c r="C199" s="37"/>
      <c r="D199" s="37"/>
      <c r="E199" s="37"/>
      <c r="F199" s="40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>
      <c r="A200" s="37"/>
      <c r="B200" s="39"/>
      <c r="C200" s="37"/>
      <c r="D200" s="37"/>
      <c r="E200" s="37"/>
      <c r="F200" s="40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>
      <c r="A201" s="37"/>
      <c r="B201" s="39"/>
      <c r="C201" s="37"/>
      <c r="D201" s="37"/>
      <c r="E201" s="37"/>
      <c r="F201" s="40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>
      <c r="A202" s="37"/>
      <c r="B202" s="39"/>
      <c r="C202" s="37"/>
      <c r="D202" s="37"/>
      <c r="E202" s="37"/>
      <c r="F202" s="40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>
      <c r="A203" s="37"/>
      <c r="B203" s="39"/>
      <c r="C203" s="37"/>
      <c r="D203" s="37"/>
      <c r="E203" s="37"/>
      <c r="F203" s="40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>
      <c r="A204" s="37"/>
      <c r="B204" s="39"/>
      <c r="C204" s="37"/>
      <c r="D204" s="37"/>
      <c r="E204" s="37"/>
      <c r="F204" s="40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>
      <c r="A205" s="37"/>
      <c r="B205" s="39"/>
      <c r="C205" s="37"/>
      <c r="D205" s="37"/>
      <c r="E205" s="37"/>
      <c r="F205" s="40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>
      <c r="A206" s="37"/>
      <c r="B206" s="39"/>
      <c r="C206" s="37"/>
      <c r="D206" s="37"/>
      <c r="E206" s="37"/>
      <c r="F206" s="40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>
      <c r="A207" s="37"/>
      <c r="B207" s="39"/>
      <c r="C207" s="37"/>
      <c r="D207" s="37"/>
      <c r="E207" s="37"/>
      <c r="F207" s="40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>
      <c r="A208" s="37"/>
      <c r="B208" s="39"/>
      <c r="C208" s="37"/>
      <c r="D208" s="37"/>
      <c r="E208" s="37"/>
      <c r="F208" s="40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>
      <c r="A209" s="37"/>
      <c r="B209" s="39"/>
      <c r="C209" s="37"/>
      <c r="D209" s="37"/>
      <c r="E209" s="37"/>
      <c r="F209" s="40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>
      <c r="A210" s="37"/>
      <c r="B210" s="39"/>
      <c r="C210" s="37"/>
      <c r="D210" s="37"/>
      <c r="E210" s="37"/>
      <c r="F210" s="40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>
      <c r="A211" s="37"/>
      <c r="B211" s="39"/>
      <c r="C211" s="37"/>
      <c r="D211" s="37"/>
      <c r="E211" s="37"/>
      <c r="F211" s="40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>
      <c r="A212" s="37"/>
      <c r="B212" s="39"/>
      <c r="C212" s="37"/>
      <c r="D212" s="37"/>
      <c r="E212" s="37"/>
      <c r="F212" s="40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>
      <c r="A213" s="37"/>
      <c r="B213" s="39"/>
      <c r="C213" s="37"/>
      <c r="D213" s="37"/>
      <c r="E213" s="37"/>
      <c r="F213" s="40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>
      <c r="A214" s="37"/>
      <c r="B214" s="39"/>
      <c r="C214" s="37"/>
      <c r="D214" s="37"/>
      <c r="E214" s="37"/>
      <c r="F214" s="40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>
      <c r="A215" s="37"/>
      <c r="B215" s="39"/>
      <c r="C215" s="37"/>
      <c r="D215" s="37"/>
      <c r="E215" s="37"/>
      <c r="F215" s="40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>
      <c r="A216" s="37"/>
      <c r="B216" s="39"/>
      <c r="C216" s="37"/>
      <c r="D216" s="37"/>
      <c r="E216" s="37"/>
      <c r="F216" s="40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>
      <c r="A217" s="37"/>
      <c r="B217" s="39"/>
      <c r="C217" s="37"/>
      <c r="D217" s="37"/>
      <c r="E217" s="37"/>
      <c r="F217" s="40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>
      <c r="A218" s="37"/>
      <c r="B218" s="39"/>
      <c r="C218" s="37"/>
      <c r="D218" s="37"/>
      <c r="E218" s="37"/>
      <c r="F218" s="40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>
      <c r="A219" s="37"/>
      <c r="B219" s="39"/>
      <c r="C219" s="37"/>
      <c r="D219" s="37"/>
      <c r="E219" s="37"/>
      <c r="F219" s="40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>
      <c r="A220" s="37"/>
      <c r="B220" s="39"/>
      <c r="C220" s="37"/>
      <c r="D220" s="37"/>
      <c r="E220" s="37"/>
      <c r="F220" s="40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>
      <c r="A221" s="37"/>
      <c r="B221" s="39"/>
      <c r="C221" s="37"/>
      <c r="D221" s="37"/>
      <c r="E221" s="37"/>
      <c r="F221" s="40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>
      <c r="A222" s="37"/>
      <c r="B222" s="39"/>
      <c r="C222" s="37"/>
      <c r="D222" s="37"/>
      <c r="E222" s="37"/>
      <c r="F222" s="40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>
      <c r="A223" s="37"/>
      <c r="B223" s="39"/>
      <c r="C223" s="37"/>
      <c r="D223" s="37"/>
      <c r="E223" s="37"/>
      <c r="F223" s="40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>
      <c r="A224" s="37"/>
      <c r="B224" s="39"/>
      <c r="C224" s="37"/>
      <c r="D224" s="37"/>
      <c r="E224" s="37"/>
      <c r="F224" s="40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>
      <c r="A225" s="37"/>
      <c r="B225" s="39"/>
      <c r="C225" s="37"/>
      <c r="D225" s="37"/>
      <c r="E225" s="37"/>
      <c r="F225" s="40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>
      <c r="A226" s="37"/>
      <c r="B226" s="39"/>
      <c r="C226" s="37"/>
      <c r="D226" s="37"/>
      <c r="E226" s="37"/>
      <c r="F226" s="40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>
      <c r="A227" s="37"/>
      <c r="B227" s="39"/>
      <c r="C227" s="37"/>
      <c r="D227" s="37"/>
      <c r="E227" s="37"/>
      <c r="F227" s="40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>
      <c r="A228" s="37"/>
      <c r="B228" s="39"/>
      <c r="C228" s="37"/>
      <c r="D228" s="37"/>
      <c r="E228" s="37"/>
      <c r="F228" s="40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>
      <c r="A229" s="37"/>
      <c r="B229" s="39"/>
      <c r="C229" s="37"/>
      <c r="D229" s="37"/>
      <c r="E229" s="37"/>
      <c r="F229" s="40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>
      <c r="A230" s="37"/>
      <c r="B230" s="39"/>
      <c r="C230" s="37"/>
      <c r="D230" s="37"/>
      <c r="E230" s="37"/>
      <c r="F230" s="40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>
      <c r="A231" s="37"/>
      <c r="B231" s="39"/>
      <c r="C231" s="37"/>
      <c r="D231" s="37"/>
      <c r="E231" s="37"/>
      <c r="F231" s="40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>
      <c r="A232" s="37"/>
      <c r="B232" s="39"/>
      <c r="C232" s="37"/>
      <c r="D232" s="37"/>
      <c r="E232" s="37"/>
      <c r="F232" s="40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>
      <c r="A233" s="37"/>
      <c r="B233" s="39"/>
      <c r="C233" s="37"/>
      <c r="D233" s="37"/>
      <c r="E233" s="37"/>
      <c r="F233" s="40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>
      <c r="A234" s="37"/>
      <c r="B234" s="39"/>
      <c r="C234" s="37"/>
      <c r="D234" s="37"/>
      <c r="E234" s="37"/>
      <c r="F234" s="40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>
      <c r="A235" s="37"/>
      <c r="B235" s="39"/>
      <c r="C235" s="37"/>
      <c r="D235" s="37"/>
      <c r="E235" s="37"/>
      <c r="F235" s="40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>
      <c r="A236" s="37"/>
      <c r="B236" s="39"/>
      <c r="C236" s="37"/>
      <c r="D236" s="37"/>
      <c r="E236" s="37"/>
      <c r="F236" s="40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>
      <c r="A237" s="37"/>
      <c r="B237" s="39"/>
      <c r="C237" s="37"/>
      <c r="D237" s="37"/>
      <c r="E237" s="37"/>
      <c r="F237" s="40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>
      <c r="A238" s="37"/>
      <c r="B238" s="39"/>
      <c r="C238" s="37"/>
      <c r="D238" s="37"/>
      <c r="E238" s="37"/>
      <c r="F238" s="40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>
      <c r="A239" s="37"/>
      <c r="B239" s="39"/>
      <c r="C239" s="37"/>
      <c r="D239" s="37"/>
      <c r="E239" s="37"/>
      <c r="F239" s="40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>
      <c r="A240" s="37"/>
      <c r="B240" s="39"/>
      <c r="C240" s="37"/>
      <c r="D240" s="37"/>
      <c r="E240" s="37"/>
      <c r="F240" s="40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>
      <c r="A241" s="37"/>
      <c r="B241" s="39"/>
      <c r="C241" s="37"/>
      <c r="D241" s="37"/>
      <c r="E241" s="37"/>
      <c r="F241" s="40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>
      <c r="A242" s="37"/>
      <c r="B242" s="39"/>
      <c r="C242" s="37"/>
      <c r="D242" s="37"/>
      <c r="E242" s="37"/>
      <c r="F242" s="40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>
      <c r="A243" s="37"/>
      <c r="B243" s="39"/>
      <c r="C243" s="37"/>
      <c r="D243" s="37"/>
      <c r="E243" s="37"/>
      <c r="F243" s="40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>
      <c r="A244" s="37"/>
      <c r="B244" s="39"/>
      <c r="C244" s="37"/>
      <c r="D244" s="37"/>
      <c r="E244" s="37"/>
      <c r="F244" s="40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>
      <c r="A245" s="37"/>
      <c r="B245" s="39"/>
      <c r="C245" s="37"/>
      <c r="D245" s="37"/>
      <c r="E245" s="37"/>
      <c r="F245" s="40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>
      <c r="A246" s="37"/>
      <c r="B246" s="39"/>
      <c r="C246" s="37"/>
      <c r="D246" s="37"/>
      <c r="E246" s="37"/>
      <c r="F246" s="40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>
      <c r="A247" s="37"/>
      <c r="B247" s="39"/>
      <c r="C247" s="37"/>
      <c r="D247" s="37"/>
      <c r="E247" s="37"/>
      <c r="F247" s="40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>
      <c r="A248" s="37"/>
      <c r="B248" s="39"/>
      <c r="C248" s="37"/>
      <c r="D248" s="37"/>
      <c r="E248" s="37"/>
      <c r="F248" s="40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>
      <c r="A249" s="37"/>
      <c r="B249" s="39"/>
      <c r="C249" s="37"/>
      <c r="D249" s="37"/>
      <c r="E249" s="37"/>
      <c r="F249" s="40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>
      <c r="A250" s="37"/>
      <c r="B250" s="39"/>
      <c r="C250" s="37"/>
      <c r="D250" s="37"/>
      <c r="E250" s="37"/>
      <c r="F250" s="40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>
      <c r="A251" s="37"/>
      <c r="B251" s="39"/>
      <c r="C251" s="37"/>
      <c r="D251" s="37"/>
      <c r="E251" s="37"/>
      <c r="F251" s="40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>
      <c r="A252" s="37"/>
      <c r="B252" s="39"/>
      <c r="C252" s="37"/>
      <c r="D252" s="37"/>
      <c r="E252" s="37"/>
      <c r="F252" s="40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>
      <c r="A253" s="37"/>
      <c r="B253" s="39"/>
      <c r="C253" s="37"/>
      <c r="D253" s="37"/>
      <c r="E253" s="37"/>
      <c r="F253" s="40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>
      <c r="A254" s="37"/>
      <c r="B254" s="39"/>
      <c r="C254" s="37"/>
      <c r="D254" s="37"/>
      <c r="E254" s="37"/>
      <c r="F254" s="40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>
      <c r="A255" s="37"/>
      <c r="B255" s="39"/>
      <c r="C255" s="37"/>
      <c r="D255" s="37"/>
      <c r="E255" s="37"/>
      <c r="F255" s="40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</row>
    <row r="296" spans="1:26" ht="15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</row>
    <row r="297" spans="1:26" ht="15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</row>
    <row r="298" spans="1:26" ht="15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</row>
    <row r="299" spans="1:26" ht="15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</row>
    <row r="300" spans="1:26" ht="15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</row>
    <row r="301" spans="1:26" ht="15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</row>
    <row r="302" spans="1:26" ht="15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</row>
    <row r="303" spans="1:26" ht="15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</row>
    <row r="304" spans="1:26" ht="15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</row>
    <row r="305" spans="1:11" ht="15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</row>
    <row r="306" spans="1:11" ht="15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</row>
    <row r="307" spans="1:11" ht="15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ht="15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</row>
    <row r="309" spans="1:11" ht="15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ht="15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</row>
    <row r="311" spans="1:11" ht="15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</row>
    <row r="312" spans="1:11" ht="15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</row>
    <row r="313" spans="1:11" ht="15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</row>
    <row r="314" spans="1:11" ht="15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</row>
    <row r="315" spans="1:11" ht="15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</row>
    <row r="316" spans="1:11" ht="15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</row>
    <row r="317" spans="1:11" ht="15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</row>
    <row r="318" spans="1:11" ht="15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</row>
    <row r="319" spans="1:11" ht="15.75" customHeight="1"/>
    <row r="320" spans="1:11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5">
    <dataValidation type="list" allowBlank="1" showErrorMessage="1" sqref="K2:K117" xr:uid="{00000000-0002-0000-0100-000000000000}">
      <formula1>"Costume Constr.,Costume Design,Directing,Duet Acting,Duet Musical,Group Acting,Group Dance,Group Musical,Lighting,Make-up,Management,Marketing,Monologue,Playwriting,Props Design,Scenic Design,Short Film,Solo Dance,Solo Musical,Sound Design,N/A"</formula1>
    </dataValidation>
    <dataValidation type="list" allowBlank="1" showErrorMessage="1" sqref="E2:E117" xr:uid="{00000000-0002-0000-0100-000001000000}">
      <formula1>"Director,Chaperone,Thespian,Student"</formula1>
    </dataValidation>
    <dataValidation type="list" allowBlank="1" showErrorMessage="1" sqref="D2:D117" xr:uid="{00000000-0002-0000-0100-000002000000}">
      <formula1>"she/her,he/him,they/them"</formula1>
    </dataValidation>
    <dataValidation type="list" allowBlank="1" showErrorMessage="1" sqref="J2:J117" xr:uid="{00000000-0002-0000-0100-000003000000}">
      <formula1>"Costume Constr.,Costume Design,Directing,Duet Acting,Duet Musical,Group Acting,Group Dance,Group Musical,Lighting,Make-up,Management,Marketing,Monologue,Playwriting,Props Design,Scenic Design,Short Film,Solo Dance,Solo Musical,Sound Design"</formula1>
    </dataValidation>
    <dataValidation type="list" allowBlank="1" showErrorMessage="1" sqref="H2:H117" xr:uid="{00000000-0002-0000-0100-000004000000}">
      <formula1>"S,M,L,XL,XXL,XXXL"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BBB59"/>
    <outlinePr summaryBelow="0" summaryRight="0"/>
  </sheetPr>
  <dimension ref="A1:Y1000"/>
  <sheetViews>
    <sheetView workbookViewId="0">
      <selection activeCell="E2" sqref="E2"/>
    </sheetView>
  </sheetViews>
  <sheetFormatPr defaultColWidth="14.44140625" defaultRowHeight="15" customHeight="1"/>
  <cols>
    <col min="1" max="1" width="14.33203125" customWidth="1"/>
    <col min="2" max="2" width="3.44140625" customWidth="1"/>
    <col min="3" max="3" width="8.21875" customWidth="1"/>
    <col min="4" max="4" width="12.77734375" customWidth="1"/>
    <col min="5" max="5" width="27.4414062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77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77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77</v>
      </c>
      <c r="B4" s="61">
        <v>3</v>
      </c>
      <c r="C4" s="67"/>
      <c r="D4" s="61"/>
      <c r="E4" s="61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BBB59"/>
    <outlinePr summaryBelow="0" summaryRight="0"/>
  </sheetPr>
  <dimension ref="A1:Y1000"/>
  <sheetViews>
    <sheetView workbookViewId="0">
      <selection activeCell="J21" sqref="J21"/>
    </sheetView>
  </sheetViews>
  <sheetFormatPr defaultColWidth="14.44140625" defaultRowHeight="15" customHeight="1"/>
  <cols>
    <col min="1" max="1" width="19.77734375" customWidth="1"/>
    <col min="2" max="2" width="3" customWidth="1"/>
    <col min="3" max="3" width="8" customWidth="1"/>
    <col min="4" max="4" width="12.21875" customWidth="1"/>
    <col min="5" max="5" width="27.44140625" customWidth="1"/>
    <col min="6" max="25" width="8.6640625" customWidth="1"/>
  </cols>
  <sheetData>
    <row r="1" spans="1:25" ht="15.75" customHeight="1">
      <c r="A1" s="52" t="s">
        <v>78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79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79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4.4">
      <c r="A4" s="61" t="s">
        <v>79</v>
      </c>
      <c r="B4" s="61">
        <v>3</v>
      </c>
      <c r="C4" s="60"/>
      <c r="D4" s="59"/>
      <c r="E4" s="59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FF517-FB73-402F-B8FB-FC60C565181B}">
  <sheetPr>
    <tabColor theme="9" tint="0.39997558519241921"/>
  </sheetPr>
  <dimension ref="A1:E4"/>
  <sheetViews>
    <sheetView workbookViewId="0">
      <selection sqref="A1:E3"/>
    </sheetView>
  </sheetViews>
  <sheetFormatPr defaultRowHeight="14.4"/>
  <cols>
    <col min="1" max="1" width="12.33203125" customWidth="1"/>
    <col min="4" max="5" width="14.33203125" customWidth="1"/>
  </cols>
  <sheetData>
    <row r="1" spans="1:5" ht="15.6">
      <c r="A1" s="52" t="s">
        <v>78</v>
      </c>
      <c r="B1" s="53"/>
      <c r="C1" s="54" t="s">
        <v>52</v>
      </c>
      <c r="D1" s="52" t="s">
        <v>10</v>
      </c>
      <c r="E1" s="52" t="s">
        <v>11</v>
      </c>
    </row>
    <row r="2" spans="1:5" ht="15.6">
      <c r="A2" s="53" t="s">
        <v>99</v>
      </c>
      <c r="B2" s="53">
        <v>1</v>
      </c>
      <c r="C2" s="60"/>
      <c r="D2" s="53"/>
      <c r="E2" s="53"/>
    </row>
    <row r="3" spans="1:5" ht="15.6">
      <c r="A3" s="53" t="s">
        <v>99</v>
      </c>
      <c r="B3" s="53">
        <v>2</v>
      </c>
      <c r="C3" s="60"/>
      <c r="D3" s="53"/>
      <c r="E3" s="53"/>
    </row>
    <row r="4" spans="1:5">
      <c r="A4" s="61" t="s">
        <v>99</v>
      </c>
      <c r="B4" s="61">
        <v>3</v>
      </c>
      <c r="C4" s="60"/>
      <c r="D4" s="59"/>
      <c r="E4" s="5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8488-0EF5-4C86-A47B-0C22D4C0F071}">
  <sheetPr>
    <tabColor theme="9" tint="0.39997558519241921"/>
  </sheetPr>
  <dimension ref="A1:E4"/>
  <sheetViews>
    <sheetView workbookViewId="0">
      <selection activeCell="B9" sqref="B9"/>
    </sheetView>
  </sheetViews>
  <sheetFormatPr defaultRowHeight="14.4"/>
  <cols>
    <col min="1" max="1" width="14.5546875" customWidth="1"/>
    <col min="4" max="5" width="12.77734375" customWidth="1"/>
  </cols>
  <sheetData>
    <row r="1" spans="1:5" ht="15.6">
      <c r="A1" s="52" t="s">
        <v>78</v>
      </c>
      <c r="B1" s="53"/>
      <c r="C1" s="54" t="s">
        <v>52</v>
      </c>
      <c r="D1" s="52" t="s">
        <v>10</v>
      </c>
      <c r="E1" s="52" t="s">
        <v>11</v>
      </c>
    </row>
    <row r="2" spans="1:5" ht="15.6">
      <c r="A2" s="53" t="s">
        <v>100</v>
      </c>
      <c r="B2" s="53">
        <v>1</v>
      </c>
      <c r="C2" s="60"/>
      <c r="D2" s="53"/>
      <c r="E2" s="53"/>
    </row>
    <row r="3" spans="1:5" ht="15.6">
      <c r="A3" s="53" t="s">
        <v>100</v>
      </c>
      <c r="B3" s="53">
        <v>2</v>
      </c>
      <c r="C3" s="60"/>
      <c r="D3" s="53"/>
      <c r="E3" s="53"/>
    </row>
    <row r="4" spans="1:5">
      <c r="A4" s="61" t="s">
        <v>100</v>
      </c>
      <c r="B4" s="61">
        <v>3</v>
      </c>
      <c r="C4" s="60"/>
      <c r="D4" s="59"/>
      <c r="E4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outlinePr summaryBelow="0" summaryRight="0"/>
  </sheetPr>
  <dimension ref="A1:U1000"/>
  <sheetViews>
    <sheetView tabSelected="1" topLeftCell="A2" workbookViewId="0">
      <selection activeCell="A14" sqref="A14"/>
    </sheetView>
  </sheetViews>
  <sheetFormatPr defaultColWidth="14.44140625" defaultRowHeight="15" customHeight="1"/>
  <cols>
    <col min="1" max="1" width="108.21875" customWidth="1"/>
    <col min="2" max="21" width="8.6640625" customWidth="1"/>
  </cols>
  <sheetData>
    <row r="1" spans="1:21" ht="66" customHeight="1">
      <c r="A1" s="41"/>
    </row>
    <row r="2" spans="1:21" ht="31.5" customHeight="1">
      <c r="A2" s="2" t="s">
        <v>101</v>
      </c>
    </row>
    <row r="3" spans="1:21" ht="14.4">
      <c r="A3" s="42" t="s">
        <v>31</v>
      </c>
    </row>
    <row r="4" spans="1:21" ht="14.4">
      <c r="A4" s="9"/>
    </row>
    <row r="5" spans="1:21" ht="14.4">
      <c r="A5" s="42" t="s">
        <v>32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14.4">
      <c r="A6" s="42" t="s">
        <v>33</v>
      </c>
    </row>
    <row r="7" spans="1:21" ht="14.4">
      <c r="A7" s="44" t="s">
        <v>34</v>
      </c>
    </row>
    <row r="8" spans="1:21" ht="14.4">
      <c r="A8" s="45" t="s">
        <v>35</v>
      </c>
    </row>
    <row r="9" spans="1:21" ht="14.4">
      <c r="A9" s="42" t="s">
        <v>36</v>
      </c>
    </row>
    <row r="10" spans="1:21" ht="14.4">
      <c r="A10" s="46" t="s">
        <v>98</v>
      </c>
    </row>
    <row r="11" spans="1:21" ht="14.4">
      <c r="A11" s="91" t="s">
        <v>102</v>
      </c>
    </row>
    <row r="12" spans="1:21" ht="28.8">
      <c r="A12" s="47" t="s">
        <v>37</v>
      </c>
    </row>
    <row r="13" spans="1:21" ht="9.75" customHeight="1">
      <c r="A13" s="42"/>
    </row>
    <row r="14" spans="1:21" ht="14.4">
      <c r="A14" s="42" t="s">
        <v>38</v>
      </c>
    </row>
    <row r="15" spans="1:21" ht="28.8">
      <c r="A15" s="48" t="s">
        <v>39</v>
      </c>
    </row>
    <row r="16" spans="1:21" ht="14.4">
      <c r="A16" s="42"/>
    </row>
    <row r="17" spans="1:1" ht="14.4">
      <c r="A17" s="49" t="s">
        <v>40</v>
      </c>
    </row>
    <row r="18" spans="1:1" ht="14.4">
      <c r="A18" s="9" t="s">
        <v>41</v>
      </c>
    </row>
    <row r="19" spans="1:1" ht="14.4">
      <c r="A19" s="9" t="s">
        <v>42</v>
      </c>
    </row>
    <row r="20" spans="1:1" ht="14.4">
      <c r="A20" s="44" t="s">
        <v>43</v>
      </c>
    </row>
    <row r="21" spans="1:1" ht="15.75" customHeight="1">
      <c r="A21" s="44" t="s">
        <v>44</v>
      </c>
    </row>
    <row r="22" spans="1:1" ht="15.75" customHeight="1">
      <c r="A22" s="9" t="s">
        <v>45</v>
      </c>
    </row>
    <row r="23" spans="1:1" ht="15.75" customHeight="1">
      <c r="A23" s="9" t="s">
        <v>46</v>
      </c>
    </row>
    <row r="24" spans="1:1" ht="15.75" customHeight="1">
      <c r="A24" s="9" t="s">
        <v>47</v>
      </c>
    </row>
    <row r="25" spans="1:1" ht="15.75" customHeight="1">
      <c r="A25" s="9" t="s">
        <v>48</v>
      </c>
    </row>
    <row r="26" spans="1:1" ht="15.75" customHeight="1">
      <c r="A26" s="50" t="s">
        <v>49</v>
      </c>
    </row>
    <row r="27" spans="1:1" ht="15.75" customHeight="1">
      <c r="A27" s="51" t="s">
        <v>50</v>
      </c>
    </row>
    <row r="28" spans="1:1" ht="15.75" customHeight="1">
      <c r="A28" s="9"/>
    </row>
    <row r="29" spans="1:1" ht="15.75" customHeight="1">
      <c r="A29" s="9"/>
    </row>
    <row r="30" spans="1:1" ht="15.75" customHeight="1">
      <c r="A30" s="9"/>
    </row>
    <row r="31" spans="1:1" ht="15.75" customHeight="1">
      <c r="A31" s="9"/>
    </row>
    <row r="32" spans="1:1" ht="15.75" customHeight="1">
      <c r="A32" s="9"/>
    </row>
    <row r="33" spans="1:1" ht="15.75" customHeight="1">
      <c r="A33" s="9"/>
    </row>
    <row r="34" spans="1:1" ht="15.75" customHeight="1">
      <c r="A34" s="9"/>
    </row>
    <row r="35" spans="1:1" ht="15.75" customHeight="1">
      <c r="A35" s="9"/>
    </row>
    <row r="36" spans="1:1" ht="15.75" customHeight="1">
      <c r="A36" s="9"/>
    </row>
    <row r="37" spans="1:1" ht="15.75" customHeight="1">
      <c r="A37" s="9"/>
    </row>
    <row r="38" spans="1:1" ht="15.75" customHeight="1">
      <c r="A38" s="9"/>
    </row>
    <row r="39" spans="1:1" ht="15.75" customHeight="1">
      <c r="A39" s="9"/>
    </row>
    <row r="40" spans="1:1" ht="15.75" customHeight="1">
      <c r="A40" s="9"/>
    </row>
    <row r="41" spans="1:1" ht="15.75" customHeight="1">
      <c r="A41" s="9"/>
    </row>
    <row r="42" spans="1:1" ht="15.75" customHeight="1">
      <c r="A42" s="9"/>
    </row>
    <row r="43" spans="1:1" ht="15.75" customHeight="1">
      <c r="A43" s="9"/>
    </row>
    <row r="44" spans="1:1" ht="15.75" customHeight="1">
      <c r="A44" s="9"/>
    </row>
    <row r="45" spans="1:1" ht="15.75" customHeight="1">
      <c r="A45" s="9"/>
    </row>
    <row r="46" spans="1:1" ht="15.75" customHeight="1">
      <c r="A46" s="9"/>
    </row>
    <row r="47" spans="1:1" ht="15.75" customHeight="1">
      <c r="A47" s="9"/>
    </row>
    <row r="48" spans="1:1" ht="15.75" customHeight="1">
      <c r="A48" s="9"/>
    </row>
    <row r="49" spans="1:1" ht="15.75" customHeight="1">
      <c r="A49" s="9"/>
    </row>
    <row r="50" spans="1:1" ht="15.75" customHeight="1">
      <c r="A50" s="9"/>
    </row>
    <row r="51" spans="1:1" ht="15.75" customHeight="1">
      <c r="A51" s="9"/>
    </row>
    <row r="52" spans="1:1" ht="15.75" customHeight="1">
      <c r="A52" s="9"/>
    </row>
    <row r="53" spans="1:1" ht="15.75" customHeight="1">
      <c r="A53" s="9"/>
    </row>
    <row r="54" spans="1:1" ht="15.75" customHeight="1">
      <c r="A54" s="9"/>
    </row>
    <row r="55" spans="1:1" ht="15.75" customHeight="1">
      <c r="A55" s="9"/>
    </row>
    <row r="56" spans="1:1" ht="15.75" customHeight="1">
      <c r="A56" s="9"/>
    </row>
    <row r="57" spans="1:1" ht="15.75" customHeight="1">
      <c r="A57" s="9"/>
    </row>
    <row r="58" spans="1:1" ht="15.75" customHeight="1">
      <c r="A58" s="9"/>
    </row>
    <row r="59" spans="1:1" ht="15.75" customHeight="1">
      <c r="A59" s="9"/>
    </row>
    <row r="60" spans="1:1" ht="15.75" customHeight="1">
      <c r="A60" s="9"/>
    </row>
    <row r="61" spans="1:1" ht="15.75" customHeight="1">
      <c r="A61" s="9"/>
    </row>
    <row r="62" spans="1:1" ht="15.75" customHeight="1">
      <c r="A62" s="9"/>
    </row>
    <row r="63" spans="1:1" ht="15.75" customHeight="1">
      <c r="A63" s="9"/>
    </row>
    <row r="64" spans="1:1" ht="15.75" customHeight="1">
      <c r="A64" s="9"/>
    </row>
    <row r="65" spans="1:1" ht="15.75" customHeight="1">
      <c r="A65" s="9"/>
    </row>
    <row r="66" spans="1:1" ht="15.75" customHeight="1">
      <c r="A66" s="9"/>
    </row>
    <row r="67" spans="1:1" ht="15.75" customHeight="1">
      <c r="A67" s="9"/>
    </row>
    <row r="68" spans="1:1" ht="15.75" customHeight="1">
      <c r="A68" s="9"/>
    </row>
    <row r="69" spans="1:1" ht="15.75" customHeight="1">
      <c r="A69" s="9"/>
    </row>
    <row r="70" spans="1:1" ht="15.75" customHeight="1">
      <c r="A70" s="9"/>
    </row>
    <row r="71" spans="1:1" ht="15.75" customHeight="1">
      <c r="A71" s="9"/>
    </row>
    <row r="72" spans="1:1" ht="15.75" customHeight="1">
      <c r="A72" s="9"/>
    </row>
    <row r="73" spans="1:1" ht="15.75" customHeight="1">
      <c r="A73" s="9"/>
    </row>
    <row r="74" spans="1:1" ht="15.75" customHeight="1">
      <c r="A74" s="9"/>
    </row>
    <row r="75" spans="1:1" ht="15.75" customHeight="1">
      <c r="A75" s="9"/>
    </row>
    <row r="76" spans="1:1" ht="15.75" customHeight="1">
      <c r="A76" s="9"/>
    </row>
    <row r="77" spans="1:1" ht="15.75" customHeight="1">
      <c r="A77" s="9"/>
    </row>
    <row r="78" spans="1:1" ht="15.75" customHeight="1">
      <c r="A78" s="9"/>
    </row>
    <row r="79" spans="1:1" ht="15.75" customHeight="1">
      <c r="A79" s="9"/>
    </row>
    <row r="80" spans="1:1" ht="15.75" customHeight="1">
      <c r="A80" s="9"/>
    </row>
    <row r="81" spans="1:1" ht="15.75" customHeight="1">
      <c r="A81" s="9"/>
    </row>
    <row r="82" spans="1:1" ht="15.75" customHeight="1">
      <c r="A82" s="9"/>
    </row>
    <row r="83" spans="1:1" ht="15.75" customHeight="1">
      <c r="A83" s="9"/>
    </row>
    <row r="84" spans="1:1" ht="15.75" customHeight="1">
      <c r="A84" s="9"/>
    </row>
    <row r="85" spans="1:1" ht="15.75" customHeight="1">
      <c r="A85" s="9"/>
    </row>
    <row r="86" spans="1:1" ht="15.75" customHeight="1">
      <c r="A86" s="9"/>
    </row>
    <row r="87" spans="1:1" ht="15.75" customHeight="1">
      <c r="A87" s="9"/>
    </row>
    <row r="88" spans="1:1" ht="15.75" customHeight="1">
      <c r="A88" s="9"/>
    </row>
    <row r="89" spans="1:1" ht="15.75" customHeight="1">
      <c r="A89" s="9"/>
    </row>
    <row r="90" spans="1:1" ht="15.75" customHeight="1">
      <c r="A90" s="9"/>
    </row>
    <row r="91" spans="1:1" ht="15.75" customHeight="1">
      <c r="A91" s="9"/>
    </row>
    <row r="92" spans="1:1" ht="15.75" customHeight="1">
      <c r="A92" s="9"/>
    </row>
    <row r="93" spans="1:1" ht="15.75" customHeight="1">
      <c r="A93" s="9"/>
    </row>
    <row r="94" spans="1:1" ht="15.75" customHeight="1">
      <c r="A94" s="9"/>
    </row>
    <row r="95" spans="1:1" ht="15.75" customHeight="1">
      <c r="A95" s="9"/>
    </row>
    <row r="96" spans="1:1" ht="15.75" customHeight="1">
      <c r="A96" s="9"/>
    </row>
    <row r="97" spans="1:1" ht="15.75" customHeight="1">
      <c r="A97" s="9"/>
    </row>
    <row r="98" spans="1:1" ht="15.75" customHeight="1">
      <c r="A98" s="9"/>
    </row>
    <row r="99" spans="1:1" ht="15.75" customHeight="1">
      <c r="A99" s="9"/>
    </row>
    <row r="100" spans="1:1" ht="15.75" customHeight="1">
      <c r="A100" s="9"/>
    </row>
    <row r="101" spans="1:1" ht="15.75" customHeight="1">
      <c r="A101" s="9"/>
    </row>
    <row r="102" spans="1:1" ht="15.75" customHeight="1">
      <c r="A102" s="9"/>
    </row>
    <row r="103" spans="1:1" ht="15.75" customHeight="1">
      <c r="A103" s="9"/>
    </row>
    <row r="104" spans="1:1" ht="15.75" customHeight="1">
      <c r="A104" s="9"/>
    </row>
    <row r="105" spans="1:1" ht="15.75" customHeight="1">
      <c r="A105" s="9"/>
    </row>
    <row r="106" spans="1:1" ht="15.75" customHeight="1">
      <c r="A106" s="9"/>
    </row>
    <row r="107" spans="1:1" ht="15.75" customHeight="1">
      <c r="A107" s="9"/>
    </row>
    <row r="108" spans="1:1" ht="15.75" customHeight="1">
      <c r="A108" s="9"/>
    </row>
    <row r="109" spans="1:1" ht="15.75" customHeight="1">
      <c r="A109" s="9"/>
    </row>
    <row r="110" spans="1:1" ht="15.75" customHeight="1">
      <c r="A110" s="9"/>
    </row>
    <row r="111" spans="1:1" ht="15.75" customHeight="1">
      <c r="A111" s="9"/>
    </row>
    <row r="112" spans="1:1" ht="15.75" customHeight="1">
      <c r="A112" s="9"/>
    </row>
    <row r="113" spans="1:1" ht="15.75" customHeight="1">
      <c r="A113" s="9"/>
    </row>
    <row r="114" spans="1:1" ht="15.75" customHeight="1">
      <c r="A114" s="9"/>
    </row>
    <row r="115" spans="1:1" ht="15.75" customHeight="1">
      <c r="A115" s="9"/>
    </row>
    <row r="116" spans="1:1" ht="15.75" customHeight="1">
      <c r="A116" s="9"/>
    </row>
    <row r="117" spans="1:1" ht="15.75" customHeight="1">
      <c r="A117" s="9"/>
    </row>
    <row r="118" spans="1:1" ht="15.75" customHeight="1">
      <c r="A118" s="9"/>
    </row>
    <row r="119" spans="1:1" ht="15.75" customHeight="1">
      <c r="A119" s="9"/>
    </row>
    <row r="120" spans="1:1" ht="15.75" customHeight="1">
      <c r="A120" s="9"/>
    </row>
    <row r="121" spans="1:1" ht="15.75" customHeight="1">
      <c r="A121" s="9"/>
    </row>
    <row r="122" spans="1:1" ht="15.75" customHeight="1">
      <c r="A122" s="9"/>
    </row>
    <row r="123" spans="1:1" ht="15.75" customHeight="1">
      <c r="A123" s="9"/>
    </row>
    <row r="124" spans="1:1" ht="15.75" customHeight="1">
      <c r="A124" s="9"/>
    </row>
    <row r="125" spans="1:1" ht="15.75" customHeight="1">
      <c r="A125" s="9"/>
    </row>
    <row r="126" spans="1:1" ht="15.75" customHeight="1">
      <c r="A126" s="9"/>
    </row>
    <row r="127" spans="1:1" ht="15.75" customHeight="1">
      <c r="A127" s="9"/>
    </row>
    <row r="128" spans="1:1" ht="15.75" customHeight="1">
      <c r="A128" s="9"/>
    </row>
    <row r="129" spans="1:1" ht="15.75" customHeight="1">
      <c r="A129" s="9"/>
    </row>
    <row r="130" spans="1:1" ht="15.75" customHeight="1">
      <c r="A130" s="9"/>
    </row>
    <row r="131" spans="1:1" ht="15.75" customHeight="1">
      <c r="A131" s="9"/>
    </row>
    <row r="132" spans="1:1" ht="15.75" customHeight="1">
      <c r="A132" s="9"/>
    </row>
    <row r="133" spans="1:1" ht="15.75" customHeight="1">
      <c r="A133" s="9"/>
    </row>
    <row r="134" spans="1:1" ht="15.75" customHeight="1">
      <c r="A134" s="9"/>
    </row>
    <row r="135" spans="1:1" ht="15.75" customHeight="1">
      <c r="A135" s="9"/>
    </row>
    <row r="136" spans="1:1" ht="15.75" customHeight="1">
      <c r="A136" s="9"/>
    </row>
    <row r="137" spans="1:1" ht="15.75" customHeight="1">
      <c r="A137" s="9"/>
    </row>
    <row r="138" spans="1:1" ht="15.75" customHeight="1">
      <c r="A138" s="9"/>
    </row>
    <row r="139" spans="1:1" ht="15.75" customHeight="1">
      <c r="A139" s="9"/>
    </row>
    <row r="140" spans="1:1" ht="15.75" customHeight="1">
      <c r="A140" s="9"/>
    </row>
    <row r="141" spans="1:1" ht="15.75" customHeight="1">
      <c r="A141" s="9"/>
    </row>
    <row r="142" spans="1:1" ht="15.75" customHeight="1">
      <c r="A142" s="9"/>
    </row>
    <row r="143" spans="1:1" ht="15.75" customHeight="1">
      <c r="A143" s="9"/>
    </row>
    <row r="144" spans="1:1" ht="15.75" customHeight="1">
      <c r="A144" s="9"/>
    </row>
    <row r="145" spans="1:1" ht="15.75" customHeight="1">
      <c r="A145" s="9"/>
    </row>
    <row r="146" spans="1:1" ht="15.75" customHeight="1">
      <c r="A146" s="9"/>
    </row>
    <row r="147" spans="1:1" ht="15.75" customHeight="1">
      <c r="A147" s="9"/>
    </row>
    <row r="148" spans="1:1" ht="15.75" customHeight="1">
      <c r="A148" s="9"/>
    </row>
    <row r="149" spans="1:1" ht="15.75" customHeight="1">
      <c r="A149" s="9"/>
    </row>
    <row r="150" spans="1:1" ht="15.75" customHeight="1">
      <c r="A150" s="9"/>
    </row>
    <row r="151" spans="1:1" ht="15.75" customHeight="1">
      <c r="A151" s="9"/>
    </row>
    <row r="152" spans="1:1" ht="15.75" customHeight="1">
      <c r="A152" s="9"/>
    </row>
    <row r="153" spans="1:1" ht="15.75" customHeight="1">
      <c r="A153" s="9"/>
    </row>
    <row r="154" spans="1:1" ht="15.75" customHeight="1">
      <c r="A154" s="9"/>
    </row>
    <row r="155" spans="1:1" ht="15.75" customHeight="1">
      <c r="A155" s="9"/>
    </row>
    <row r="156" spans="1:1" ht="15.75" customHeight="1">
      <c r="A156" s="9"/>
    </row>
    <row r="157" spans="1:1" ht="15.75" customHeight="1">
      <c r="A157" s="9"/>
    </row>
    <row r="158" spans="1:1" ht="15.75" customHeight="1">
      <c r="A158" s="9"/>
    </row>
    <row r="159" spans="1:1" ht="15.75" customHeight="1">
      <c r="A159" s="9"/>
    </row>
    <row r="160" spans="1:1" ht="15.75" customHeight="1">
      <c r="A160" s="9"/>
    </row>
    <row r="161" spans="1:1" ht="15.75" customHeight="1">
      <c r="A161" s="9"/>
    </row>
    <row r="162" spans="1:1" ht="15.75" customHeight="1">
      <c r="A162" s="9"/>
    </row>
    <row r="163" spans="1:1" ht="15.75" customHeight="1">
      <c r="A163" s="9"/>
    </row>
    <row r="164" spans="1:1" ht="15.75" customHeight="1">
      <c r="A164" s="9"/>
    </row>
    <row r="165" spans="1:1" ht="15.75" customHeight="1">
      <c r="A165" s="9"/>
    </row>
    <row r="166" spans="1:1" ht="15.75" customHeight="1">
      <c r="A166" s="9"/>
    </row>
    <row r="167" spans="1:1" ht="15.75" customHeight="1">
      <c r="A167" s="9"/>
    </row>
    <row r="168" spans="1:1" ht="15.75" customHeight="1">
      <c r="A168" s="9"/>
    </row>
    <row r="169" spans="1:1" ht="15.75" customHeight="1">
      <c r="A169" s="9"/>
    </row>
    <row r="170" spans="1:1" ht="15.75" customHeight="1">
      <c r="A170" s="9"/>
    </row>
    <row r="171" spans="1:1" ht="15.75" customHeight="1">
      <c r="A171" s="9"/>
    </row>
    <row r="172" spans="1:1" ht="15.75" customHeight="1">
      <c r="A172" s="9"/>
    </row>
    <row r="173" spans="1:1" ht="15.75" customHeight="1">
      <c r="A173" s="9"/>
    </row>
    <row r="174" spans="1:1" ht="15.75" customHeight="1">
      <c r="A174" s="9"/>
    </row>
    <row r="175" spans="1:1" ht="15.75" customHeight="1">
      <c r="A175" s="9"/>
    </row>
    <row r="176" spans="1:1" ht="15.75" customHeight="1">
      <c r="A176" s="9"/>
    </row>
    <row r="177" spans="1:1" ht="15.75" customHeight="1">
      <c r="A177" s="9"/>
    </row>
    <row r="178" spans="1:1" ht="15.75" customHeight="1">
      <c r="A178" s="9"/>
    </row>
    <row r="179" spans="1:1" ht="15.75" customHeight="1">
      <c r="A179" s="9"/>
    </row>
    <row r="180" spans="1:1" ht="15.75" customHeight="1">
      <c r="A180" s="9"/>
    </row>
    <row r="181" spans="1:1" ht="15.75" customHeight="1">
      <c r="A181" s="9"/>
    </row>
    <row r="182" spans="1:1" ht="15.75" customHeight="1">
      <c r="A182" s="9"/>
    </row>
    <row r="183" spans="1:1" ht="15.75" customHeight="1">
      <c r="A183" s="9"/>
    </row>
    <row r="184" spans="1:1" ht="15.75" customHeight="1">
      <c r="A184" s="9"/>
    </row>
    <row r="185" spans="1:1" ht="15.75" customHeight="1">
      <c r="A185" s="9"/>
    </row>
    <row r="186" spans="1:1" ht="15.75" customHeight="1">
      <c r="A186" s="9"/>
    </row>
    <row r="187" spans="1:1" ht="15.75" customHeight="1">
      <c r="A187" s="9"/>
    </row>
    <row r="188" spans="1:1" ht="15.75" customHeight="1">
      <c r="A188" s="9"/>
    </row>
    <row r="189" spans="1:1" ht="15.75" customHeight="1">
      <c r="A189" s="9"/>
    </row>
    <row r="190" spans="1:1" ht="15.75" customHeight="1">
      <c r="A190" s="9"/>
    </row>
    <row r="191" spans="1:1" ht="15.75" customHeight="1">
      <c r="A191" s="9"/>
    </row>
    <row r="192" spans="1:1" ht="15.75" customHeight="1">
      <c r="A192" s="9"/>
    </row>
    <row r="193" spans="1:1" ht="15.75" customHeight="1">
      <c r="A193" s="9"/>
    </row>
    <row r="194" spans="1:1" ht="15.75" customHeight="1">
      <c r="A194" s="9"/>
    </row>
    <row r="195" spans="1:1" ht="15.75" customHeight="1">
      <c r="A195" s="9"/>
    </row>
    <row r="196" spans="1:1" ht="15.75" customHeight="1">
      <c r="A196" s="9"/>
    </row>
    <row r="197" spans="1:1" ht="15.75" customHeight="1">
      <c r="A197" s="9"/>
    </row>
    <row r="198" spans="1:1" ht="15.75" customHeight="1">
      <c r="A198" s="9"/>
    </row>
    <row r="199" spans="1:1" ht="15.75" customHeight="1">
      <c r="A199" s="9"/>
    </row>
    <row r="200" spans="1:1" ht="15.75" customHeight="1">
      <c r="A200" s="9"/>
    </row>
    <row r="201" spans="1:1" ht="15.75" customHeight="1">
      <c r="A201" s="9"/>
    </row>
    <row r="202" spans="1:1" ht="15.75" customHeight="1">
      <c r="A202" s="9"/>
    </row>
    <row r="203" spans="1:1" ht="15.75" customHeight="1">
      <c r="A203" s="9"/>
    </row>
    <row r="204" spans="1:1" ht="15.75" customHeight="1">
      <c r="A204" s="9"/>
    </row>
    <row r="205" spans="1:1" ht="15.75" customHeight="1">
      <c r="A205" s="9"/>
    </row>
    <row r="206" spans="1:1" ht="15.75" customHeight="1">
      <c r="A206" s="9"/>
    </row>
    <row r="207" spans="1:1" ht="15.75" customHeight="1">
      <c r="A207" s="9"/>
    </row>
    <row r="208" spans="1:1" ht="15.75" customHeight="1">
      <c r="A208" s="9"/>
    </row>
    <row r="209" spans="1:1" ht="15.75" customHeight="1">
      <c r="A209" s="9"/>
    </row>
    <row r="210" spans="1:1" ht="15.75" customHeight="1">
      <c r="A210" s="9"/>
    </row>
    <row r="211" spans="1:1" ht="15.75" customHeight="1">
      <c r="A211" s="9"/>
    </row>
    <row r="212" spans="1:1" ht="15.75" customHeight="1">
      <c r="A212" s="9"/>
    </row>
    <row r="213" spans="1:1" ht="15.75" customHeight="1">
      <c r="A213" s="9"/>
    </row>
    <row r="214" spans="1:1" ht="15.75" customHeight="1">
      <c r="A214" s="9"/>
    </row>
    <row r="215" spans="1:1" ht="15.75" customHeight="1">
      <c r="A215" s="9"/>
    </row>
    <row r="216" spans="1:1" ht="15.75" customHeight="1">
      <c r="A216" s="9"/>
    </row>
    <row r="217" spans="1:1" ht="15.75" customHeight="1">
      <c r="A217" s="9"/>
    </row>
    <row r="218" spans="1:1" ht="15.75" customHeight="1">
      <c r="A218" s="9"/>
    </row>
    <row r="219" spans="1:1" ht="15.75" customHeight="1">
      <c r="A219" s="9"/>
    </row>
    <row r="220" spans="1:1" ht="15.75" customHeight="1">
      <c r="A220" s="9"/>
    </row>
    <row r="221" spans="1:1" ht="15.75" customHeight="1">
      <c r="A221" s="9"/>
    </row>
    <row r="222" spans="1:1" ht="15.75" customHeight="1">
      <c r="A222" s="9"/>
    </row>
    <row r="223" spans="1:1" ht="15.75" customHeight="1">
      <c r="A223" s="9"/>
    </row>
    <row r="224" spans="1:1" ht="15.75" customHeight="1">
      <c r="A224" s="9"/>
    </row>
    <row r="225" spans="1:1" ht="15.75" customHeight="1">
      <c r="A225" s="9"/>
    </row>
    <row r="226" spans="1:1" ht="15.75" customHeight="1"/>
    <row r="227" spans="1:1" ht="15.75" customHeight="1"/>
    <row r="228" spans="1:1" ht="15.75" customHeight="1"/>
    <row r="229" spans="1:1" ht="15.75" customHeight="1"/>
    <row r="230" spans="1:1" ht="15.75" customHeight="1"/>
    <row r="231" spans="1:1" ht="15.75" customHeight="1"/>
    <row r="232" spans="1:1" ht="15.75" customHeight="1"/>
    <row r="233" spans="1:1" ht="15.75" customHeight="1"/>
    <row r="234" spans="1:1" ht="15.75" customHeight="1"/>
    <row r="235" spans="1:1" ht="15.75" customHeight="1"/>
    <row r="236" spans="1:1" ht="15.75" customHeight="1"/>
    <row r="237" spans="1:1" ht="15.75" customHeight="1"/>
    <row r="238" spans="1:1" ht="15.75" customHeight="1"/>
    <row r="239" spans="1:1" ht="15.75" customHeight="1"/>
    <row r="240" spans="1: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0" r:id="rId1" display="An Overview of the Thespy Events Program for can be found here:  READ ME FIRST - Thespy Info 2022" xr:uid="{00000000-0004-0000-0200-000000000000}"/>
    <hyperlink ref="A11" r:id="rId2" xr:uid="{00000000-0004-0000-0200-000001000000}"/>
  </hyperlinks>
  <pageMargins left="0.7" right="0.7" top="0.75" bottom="0.75" header="0" footer="0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BB59"/>
    <outlinePr summaryBelow="0" summaryRight="0"/>
  </sheetPr>
  <dimension ref="A1:Y1000"/>
  <sheetViews>
    <sheetView workbookViewId="0">
      <selection activeCell="E5" sqref="E5"/>
    </sheetView>
  </sheetViews>
  <sheetFormatPr defaultColWidth="14.44140625" defaultRowHeight="15" customHeight="1"/>
  <cols>
    <col min="1" max="1" width="12" customWidth="1"/>
    <col min="2" max="2" width="3.21875" customWidth="1"/>
    <col min="3" max="3" width="10.21875" customWidth="1"/>
    <col min="4" max="4" width="16.33203125" customWidth="1"/>
    <col min="5" max="5" width="24" customWidth="1"/>
    <col min="6" max="6" width="9.21875" customWidth="1"/>
    <col min="7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53</v>
      </c>
      <c r="B2" s="53">
        <v>1</v>
      </c>
      <c r="C2" s="56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53</v>
      </c>
      <c r="B3" s="53">
        <v>2</v>
      </c>
      <c r="C3" s="56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.75" customHeight="1">
      <c r="A4" s="57" t="s">
        <v>53</v>
      </c>
      <c r="B4" s="57">
        <v>3</v>
      </c>
      <c r="C4" s="56"/>
      <c r="D4" s="53"/>
      <c r="E4" s="53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15.75" customHeight="1">
      <c r="A5" s="55"/>
      <c r="B5" s="55"/>
      <c r="C5" s="58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15.75" customHeight="1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ht="15.75" customHeight="1">
      <c r="A7" s="55"/>
      <c r="B7" s="55"/>
      <c r="C7" s="58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ht="15.75" customHeight="1">
      <c r="A8" s="55"/>
      <c r="B8" s="55"/>
      <c r="C8" s="58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25" ht="15.75" customHeight="1">
      <c r="A9" s="55"/>
      <c r="B9" s="55"/>
      <c r="C9" s="58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spans="1:25" ht="15.75" customHeight="1">
      <c r="A10" s="55"/>
      <c r="B10" s="55"/>
      <c r="C10" s="58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ht="15.75" customHeight="1">
      <c r="A11" s="55"/>
      <c r="B11" s="55"/>
      <c r="C11" s="58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spans="1:25" ht="15.75" customHeight="1">
      <c r="A12" s="55"/>
      <c r="B12" s="55"/>
      <c r="C12" s="58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spans="1:25" ht="15.75" customHeight="1">
      <c r="A13" s="55"/>
      <c r="B13" s="55"/>
      <c r="C13" s="58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ht="15.75" customHeight="1">
      <c r="A14" s="55"/>
      <c r="B14" s="55"/>
      <c r="C14" s="58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spans="1:25" ht="15.75" customHeight="1">
      <c r="A15" s="55"/>
      <c r="B15" s="55"/>
      <c r="C15" s="58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spans="1:25" ht="15.75" customHeight="1">
      <c r="A16" s="55"/>
      <c r="B16" s="55"/>
      <c r="C16" s="58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1:25" ht="15.75" customHeight="1">
      <c r="A17" s="55"/>
      <c r="B17" s="55"/>
      <c r="C17" s="58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</row>
    <row r="18" spans="1:25" ht="15.75" customHeight="1">
      <c r="A18" s="55"/>
      <c r="B18" s="55"/>
      <c r="C18" s="58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pans="1:25" ht="15.75" customHeight="1">
      <c r="A19" s="55"/>
      <c r="B19" s="55"/>
      <c r="C19" s="58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spans="1:25" ht="15.75" customHeight="1">
      <c r="A20" s="55"/>
      <c r="B20" s="55"/>
      <c r="C20" s="58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1:25" ht="15.75" customHeight="1">
      <c r="A21" s="55"/>
      <c r="B21" s="55"/>
      <c r="C21" s="58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5" ht="15.75" customHeight="1">
      <c r="A22" s="55"/>
      <c r="B22" s="55"/>
      <c r="C22" s="58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</row>
    <row r="23" spans="1:25" ht="15.75" customHeight="1">
      <c r="A23" s="55"/>
      <c r="B23" s="55"/>
      <c r="C23" s="58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1:25" ht="15.75" customHeight="1">
      <c r="A24" s="55"/>
      <c r="B24" s="55"/>
      <c r="C24" s="58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</row>
    <row r="25" spans="1:25" ht="15.75" customHeight="1">
      <c r="A25" s="55"/>
      <c r="B25" s="55"/>
      <c r="C25" s="58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</row>
    <row r="26" spans="1:25" ht="15.75" customHeight="1">
      <c r="A26" s="55"/>
      <c r="B26" s="55"/>
      <c r="C26" s="58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</row>
    <row r="27" spans="1:25" ht="15.75" customHeight="1">
      <c r="A27" s="55"/>
      <c r="B27" s="55"/>
      <c r="C27" s="58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25" ht="15.75" customHeight="1">
      <c r="A28" s="55"/>
      <c r="B28" s="55"/>
      <c r="C28" s="58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</row>
    <row r="29" spans="1:25" ht="15.75" customHeight="1">
      <c r="A29" s="55"/>
      <c r="B29" s="55"/>
      <c r="C29" s="58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</row>
    <row r="30" spans="1:25" ht="15.75" customHeight="1">
      <c r="A30" s="55"/>
      <c r="B30" s="55"/>
      <c r="C30" s="58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1:25" ht="15.75" customHeight="1">
      <c r="A31" s="55"/>
      <c r="B31" s="55"/>
      <c r="C31" s="58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15.75" customHeight="1">
      <c r="A32" s="55"/>
      <c r="B32" s="55"/>
      <c r="C32" s="58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</row>
    <row r="33" spans="1:25" ht="15.75" customHeight="1">
      <c r="A33" s="55"/>
      <c r="B33" s="55"/>
      <c r="C33" s="58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 ht="15.75" customHeight="1">
      <c r="A34" s="55"/>
      <c r="B34" s="55"/>
      <c r="C34" s="5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 ht="15.75" customHeight="1">
      <c r="A35" s="55"/>
      <c r="B35" s="55"/>
      <c r="C35" s="58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</row>
    <row r="36" spans="1:25" ht="15.75" customHeight="1">
      <c r="A36" s="55"/>
      <c r="B36" s="55"/>
      <c r="C36" s="58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  <row r="37" spans="1:25" ht="15.75" customHeight="1">
      <c r="A37" s="55"/>
      <c r="B37" s="55"/>
      <c r="C37" s="58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ht="15.75" customHeight="1">
      <c r="A38" s="55"/>
      <c r="B38" s="55"/>
      <c r="C38" s="58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</row>
    <row r="39" spans="1:25" ht="15.75" customHeight="1">
      <c r="A39" s="55"/>
      <c r="B39" s="55"/>
      <c r="C39" s="58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</row>
    <row r="40" spans="1:25" ht="15.75" customHeight="1">
      <c r="A40" s="55"/>
      <c r="B40" s="55"/>
      <c r="C40" s="58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</row>
    <row r="41" spans="1:25" ht="15.75" customHeight="1">
      <c r="A41" s="55"/>
      <c r="B41" s="55"/>
      <c r="C41" s="58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</row>
    <row r="42" spans="1:25" ht="15.75" customHeight="1">
      <c r="A42" s="55"/>
      <c r="B42" s="55"/>
      <c r="C42" s="58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 ht="15.75" customHeight="1">
      <c r="A43" s="55"/>
      <c r="B43" s="55"/>
      <c r="C43" s="58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 ht="15.75" customHeight="1">
      <c r="A44" s="55"/>
      <c r="B44" s="55"/>
      <c r="C44" s="58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15.75" customHeight="1">
      <c r="A45" s="55"/>
      <c r="B45" s="55"/>
      <c r="C45" s="58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 ht="15.75" customHeight="1">
      <c r="A46" s="55"/>
      <c r="B46" s="55"/>
      <c r="C46" s="5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 ht="15.75" customHeight="1">
      <c r="A47" s="55"/>
      <c r="B47" s="55"/>
      <c r="C47" s="58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 ht="15.75" customHeight="1">
      <c r="A48" s="55"/>
      <c r="B48" s="55"/>
      <c r="C48" s="58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1:25" ht="15.75" customHeight="1">
      <c r="A49" s="55"/>
      <c r="B49" s="55"/>
      <c r="C49" s="58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1:25" ht="15.75" customHeight="1">
      <c r="A50" s="55"/>
      <c r="B50" s="55"/>
      <c r="C50" s="5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pans="1:25" ht="15.75" customHeight="1">
      <c r="A51" s="55"/>
      <c r="B51" s="55"/>
      <c r="C51" s="58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1:25" ht="15.75" customHeight="1">
      <c r="A52" s="55"/>
      <c r="B52" s="55"/>
      <c r="C52" s="58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1:25" ht="15.75" customHeight="1">
      <c r="A53" s="55"/>
      <c r="B53" s="55"/>
      <c r="C53" s="58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pans="1:25" ht="15.75" customHeight="1">
      <c r="A54" s="55"/>
      <c r="B54" s="55"/>
      <c r="C54" s="58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pans="1:25" ht="15.75" customHeight="1">
      <c r="A55" s="55"/>
      <c r="B55" s="55"/>
      <c r="C55" s="58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1:25" ht="15.75" customHeight="1">
      <c r="A56" s="55"/>
      <c r="B56" s="55"/>
      <c r="C56" s="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1:25" ht="15.75" customHeight="1">
      <c r="A57" s="55"/>
      <c r="B57" s="55"/>
      <c r="C57" s="58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</row>
    <row r="58" spans="1:25" ht="15.75" customHeight="1">
      <c r="A58" s="55"/>
      <c r="B58" s="55"/>
      <c r="C58" s="58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pans="1:25" ht="15.75" customHeight="1">
      <c r="A59" s="55"/>
      <c r="B59" s="55"/>
      <c r="C59" s="58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  <row r="60" spans="1:25" ht="15.75" customHeight="1">
      <c r="A60" s="55"/>
      <c r="B60" s="55"/>
      <c r="C60" s="58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</row>
    <row r="61" spans="1:25" ht="15.75" customHeight="1">
      <c r="A61" s="55"/>
      <c r="B61" s="55"/>
      <c r="C61" s="58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1:25" ht="15.75" customHeight="1">
      <c r="A62" s="55"/>
      <c r="B62" s="55"/>
      <c r="C62" s="58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</row>
    <row r="63" spans="1:25" ht="15.75" customHeight="1">
      <c r="A63" s="55"/>
      <c r="B63" s="55"/>
      <c r="C63" s="58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</row>
    <row r="64" spans="1:25" ht="15.75" customHeight="1">
      <c r="A64" s="55"/>
      <c r="B64" s="55"/>
      <c r="C64" s="58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</row>
    <row r="65" spans="1:25" ht="15.75" customHeight="1">
      <c r="A65" s="55"/>
      <c r="B65" s="55"/>
      <c r="C65" s="58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1:25" ht="15.75" customHeight="1">
      <c r="A66" s="55"/>
      <c r="B66" s="55"/>
      <c r="C66" s="58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1:25" ht="15.75" customHeight="1">
      <c r="A67" s="55"/>
      <c r="B67" s="55"/>
      <c r="C67" s="58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  <row r="68" spans="1:25" ht="15.75" customHeight="1">
      <c r="A68" s="55"/>
      <c r="B68" s="55"/>
      <c r="C68" s="58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</row>
    <row r="69" spans="1:25" ht="15.75" customHeight="1">
      <c r="A69" s="55"/>
      <c r="B69" s="55"/>
      <c r="C69" s="58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</row>
    <row r="70" spans="1:25" ht="15.75" customHeight="1">
      <c r="A70" s="55"/>
      <c r="B70" s="55"/>
      <c r="C70" s="58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</row>
    <row r="71" spans="1:25" ht="15.75" customHeight="1">
      <c r="A71" s="55"/>
      <c r="B71" s="55"/>
      <c r="C71" s="58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</row>
    <row r="72" spans="1:25" ht="15.75" customHeight="1">
      <c r="A72" s="55"/>
      <c r="B72" s="55"/>
      <c r="C72" s="58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</row>
    <row r="73" spans="1:25" ht="15.75" customHeight="1">
      <c r="A73" s="55"/>
      <c r="B73" s="55"/>
      <c r="C73" s="58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</row>
    <row r="74" spans="1:25" ht="15.75" customHeight="1">
      <c r="A74" s="55"/>
      <c r="B74" s="55"/>
      <c r="C74" s="58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</row>
    <row r="75" spans="1:25" ht="15.75" customHeight="1">
      <c r="A75" s="55"/>
      <c r="B75" s="55"/>
      <c r="C75" s="58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</row>
    <row r="76" spans="1:25" ht="15.75" customHeight="1">
      <c r="A76" s="55"/>
      <c r="B76" s="55"/>
      <c r="C76" s="58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</row>
    <row r="77" spans="1:25" ht="15.75" customHeight="1">
      <c r="A77" s="55"/>
      <c r="B77" s="55"/>
      <c r="C77" s="58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</row>
    <row r="78" spans="1:25" ht="15.75" customHeight="1">
      <c r="A78" s="55"/>
      <c r="B78" s="55"/>
      <c r="C78" s="58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15.75" customHeight="1">
      <c r="A79" s="55"/>
      <c r="B79" s="55"/>
      <c r="C79" s="58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</row>
    <row r="80" spans="1:25" ht="15.75" customHeight="1">
      <c r="A80" s="55"/>
      <c r="B80" s="55"/>
      <c r="C80" s="58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</row>
    <row r="81" spans="1:25" ht="15.75" customHeight="1">
      <c r="A81" s="55"/>
      <c r="B81" s="55"/>
      <c r="C81" s="58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</row>
    <row r="82" spans="1:25" ht="15.75" customHeight="1">
      <c r="A82" s="55"/>
      <c r="B82" s="55"/>
      <c r="C82" s="58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</row>
    <row r="83" spans="1:25" ht="15.75" customHeight="1">
      <c r="A83" s="55"/>
      <c r="B83" s="55"/>
      <c r="C83" s="58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</row>
    <row r="84" spans="1:25" ht="15.75" customHeight="1">
      <c r="A84" s="55"/>
      <c r="B84" s="55"/>
      <c r="C84" s="58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</row>
    <row r="85" spans="1:25" ht="15.75" customHeight="1">
      <c r="A85" s="55"/>
      <c r="B85" s="55"/>
      <c r="C85" s="58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</row>
    <row r="86" spans="1:25" ht="15.75" customHeight="1">
      <c r="A86" s="55"/>
      <c r="B86" s="55"/>
      <c r="C86" s="58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</row>
    <row r="87" spans="1:25" ht="15.75" customHeight="1">
      <c r="A87" s="55"/>
      <c r="B87" s="55"/>
      <c r="C87" s="58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</row>
    <row r="88" spans="1:25" ht="15.75" customHeight="1">
      <c r="A88" s="55"/>
      <c r="B88" s="55"/>
      <c r="C88" s="58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</row>
    <row r="89" spans="1:25" ht="15.75" customHeight="1">
      <c r="A89" s="55"/>
      <c r="B89" s="55"/>
      <c r="C89" s="58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</row>
    <row r="90" spans="1:25" ht="15.75" customHeight="1">
      <c r="A90" s="55"/>
      <c r="B90" s="55"/>
      <c r="C90" s="58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</row>
    <row r="91" spans="1:25" ht="15.75" customHeight="1">
      <c r="A91" s="55"/>
      <c r="B91" s="55"/>
      <c r="C91" s="58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</row>
    <row r="92" spans="1:25" ht="15.75" customHeight="1">
      <c r="A92" s="55"/>
      <c r="B92" s="55"/>
      <c r="C92" s="58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1:25" ht="15.75" customHeight="1">
      <c r="A93" s="55"/>
      <c r="B93" s="55"/>
      <c r="C93" s="58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4" spans="1:25" ht="15.75" customHeight="1">
      <c r="A94" s="55"/>
      <c r="B94" s="55"/>
      <c r="C94" s="58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</row>
    <row r="95" spans="1:25" ht="15.75" customHeight="1">
      <c r="A95" s="55"/>
      <c r="B95" s="55"/>
      <c r="C95" s="58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</row>
    <row r="96" spans="1:25" ht="15.75" customHeight="1">
      <c r="A96" s="55"/>
      <c r="B96" s="55"/>
      <c r="C96" s="58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</row>
    <row r="97" spans="1:25" ht="15.75" customHeight="1">
      <c r="A97" s="55"/>
      <c r="B97" s="55"/>
      <c r="C97" s="58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</row>
    <row r="98" spans="1:25" ht="15.75" customHeight="1">
      <c r="A98" s="55"/>
      <c r="B98" s="55"/>
      <c r="C98" s="58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</row>
    <row r="99" spans="1:25" ht="15.75" customHeight="1">
      <c r="A99" s="55"/>
      <c r="B99" s="55"/>
      <c r="C99" s="58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</row>
    <row r="100" spans="1:25" ht="15.75" customHeight="1">
      <c r="A100" s="55"/>
      <c r="B100" s="55"/>
      <c r="C100" s="58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</row>
    <row r="101" spans="1:25" ht="15.75" customHeight="1">
      <c r="A101" s="55"/>
      <c r="B101" s="55"/>
      <c r="C101" s="58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</row>
    <row r="102" spans="1:25" ht="15.75" customHeight="1">
      <c r="A102" s="55"/>
      <c r="B102" s="55"/>
      <c r="C102" s="58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</row>
    <row r="103" spans="1:25" ht="15.75" customHeight="1">
      <c r="A103" s="55"/>
      <c r="B103" s="55"/>
      <c r="C103" s="58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</row>
    <row r="104" spans="1:25" ht="15.75" customHeight="1">
      <c r="A104" s="55"/>
      <c r="B104" s="55"/>
      <c r="C104" s="58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</row>
    <row r="105" spans="1:25" ht="15.75" customHeight="1">
      <c r="A105" s="55"/>
      <c r="B105" s="55"/>
      <c r="C105" s="58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</row>
    <row r="106" spans="1:25" ht="15.75" customHeight="1">
      <c r="A106" s="55"/>
      <c r="B106" s="55"/>
      <c r="C106" s="58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</row>
    <row r="107" spans="1:25" ht="15.75" customHeight="1">
      <c r="A107" s="55"/>
      <c r="B107" s="55"/>
      <c r="C107" s="58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</row>
    <row r="108" spans="1:25" ht="15.75" customHeight="1">
      <c r="A108" s="55"/>
      <c r="B108" s="55"/>
      <c r="C108" s="58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</row>
    <row r="109" spans="1:25" ht="15.75" customHeight="1">
      <c r="A109" s="55"/>
      <c r="B109" s="55"/>
      <c r="C109" s="58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</row>
    <row r="110" spans="1:25" ht="15.75" customHeight="1">
      <c r="A110" s="55"/>
      <c r="B110" s="55"/>
      <c r="C110" s="58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</row>
    <row r="111" spans="1:25" ht="15.75" customHeight="1">
      <c r="A111" s="55"/>
      <c r="B111" s="55"/>
      <c r="C111" s="58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</row>
    <row r="112" spans="1:25" ht="15.75" customHeight="1">
      <c r="A112" s="55"/>
      <c r="B112" s="55"/>
      <c r="C112" s="58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15.75" customHeight="1">
      <c r="A113" s="55"/>
      <c r="B113" s="55"/>
      <c r="C113" s="58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</row>
    <row r="114" spans="1:25" ht="15.75" customHeight="1">
      <c r="A114" s="55"/>
      <c r="B114" s="55"/>
      <c r="C114" s="58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</row>
    <row r="115" spans="1:25" ht="15.75" customHeight="1">
      <c r="A115" s="55"/>
      <c r="B115" s="55"/>
      <c r="C115" s="58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</row>
    <row r="116" spans="1:25" ht="15.75" customHeight="1">
      <c r="A116" s="55"/>
      <c r="B116" s="55"/>
      <c r="C116" s="58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</row>
    <row r="117" spans="1:25" ht="15.75" customHeight="1">
      <c r="A117" s="55"/>
      <c r="B117" s="55"/>
      <c r="C117" s="58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</row>
    <row r="118" spans="1:25" ht="15.75" customHeight="1">
      <c r="A118" s="55"/>
      <c r="B118" s="55"/>
      <c r="C118" s="58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</row>
    <row r="119" spans="1:25" ht="15.75" customHeight="1">
      <c r="A119" s="55"/>
      <c r="B119" s="55"/>
      <c r="C119" s="58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</row>
    <row r="120" spans="1:25" ht="15.75" customHeight="1">
      <c r="A120" s="55"/>
      <c r="B120" s="55"/>
      <c r="C120" s="58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</row>
    <row r="121" spans="1:25" ht="15.75" customHeight="1">
      <c r="A121" s="55"/>
      <c r="B121" s="55"/>
      <c r="C121" s="58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</row>
    <row r="122" spans="1:25" ht="15.75" customHeight="1">
      <c r="A122" s="55"/>
      <c r="B122" s="55"/>
      <c r="C122" s="58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</row>
    <row r="123" spans="1:25" ht="15.75" customHeight="1">
      <c r="A123" s="55"/>
      <c r="B123" s="55"/>
      <c r="C123" s="58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</row>
    <row r="124" spans="1:25" ht="15.75" customHeight="1">
      <c r="A124" s="55"/>
      <c r="B124" s="55"/>
      <c r="C124" s="58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</row>
    <row r="125" spans="1:25" ht="15.75" customHeight="1">
      <c r="A125" s="55"/>
      <c r="B125" s="55"/>
      <c r="C125" s="58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</row>
    <row r="126" spans="1:25" ht="15.75" customHeight="1">
      <c r="A126" s="55"/>
      <c r="B126" s="55"/>
      <c r="C126" s="58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</row>
    <row r="127" spans="1:25" ht="15.75" customHeight="1">
      <c r="A127" s="55"/>
      <c r="B127" s="55"/>
      <c r="C127" s="58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</row>
    <row r="128" spans="1:25" ht="15.75" customHeight="1">
      <c r="A128" s="55"/>
      <c r="B128" s="55"/>
      <c r="C128" s="58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</row>
    <row r="129" spans="1:25" ht="15.75" customHeight="1">
      <c r="A129" s="55"/>
      <c r="B129" s="55"/>
      <c r="C129" s="58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</row>
    <row r="130" spans="1:25" ht="15.75" customHeight="1">
      <c r="A130" s="55"/>
      <c r="B130" s="55"/>
      <c r="C130" s="58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</row>
    <row r="131" spans="1:25" ht="15.75" customHeight="1">
      <c r="A131" s="55"/>
      <c r="B131" s="55"/>
      <c r="C131" s="58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</row>
    <row r="132" spans="1:25" ht="15.75" customHeight="1">
      <c r="A132" s="55"/>
      <c r="B132" s="55"/>
      <c r="C132" s="58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</row>
    <row r="133" spans="1:25" ht="15.75" customHeight="1">
      <c r="A133" s="55"/>
      <c r="B133" s="55"/>
      <c r="C133" s="58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</row>
    <row r="134" spans="1:25" ht="15.75" customHeight="1">
      <c r="A134" s="55"/>
      <c r="B134" s="55"/>
      <c r="C134" s="58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</row>
    <row r="135" spans="1:25" ht="15.75" customHeight="1">
      <c r="A135" s="55"/>
      <c r="B135" s="55"/>
      <c r="C135" s="58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</row>
    <row r="136" spans="1:25" ht="15.75" customHeight="1">
      <c r="A136" s="55"/>
      <c r="B136" s="55"/>
      <c r="C136" s="58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</row>
    <row r="137" spans="1:25" ht="15.75" customHeight="1">
      <c r="A137" s="55"/>
      <c r="B137" s="55"/>
      <c r="C137" s="58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</row>
    <row r="138" spans="1:25" ht="15.75" customHeight="1">
      <c r="A138" s="55"/>
      <c r="B138" s="55"/>
      <c r="C138" s="58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</row>
    <row r="139" spans="1:25" ht="15.75" customHeight="1">
      <c r="A139" s="55"/>
      <c r="B139" s="55"/>
      <c r="C139" s="58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</row>
    <row r="140" spans="1:25" ht="15.75" customHeight="1">
      <c r="A140" s="55"/>
      <c r="B140" s="55"/>
      <c r="C140" s="58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</row>
    <row r="141" spans="1:25" ht="15.75" customHeight="1">
      <c r="A141" s="55"/>
      <c r="B141" s="55"/>
      <c r="C141" s="58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</row>
    <row r="142" spans="1:25" ht="15.75" customHeight="1">
      <c r="A142" s="55"/>
      <c r="B142" s="55"/>
      <c r="C142" s="58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</row>
    <row r="143" spans="1:25" ht="15.75" customHeight="1">
      <c r="A143" s="55"/>
      <c r="B143" s="55"/>
      <c r="C143" s="58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</row>
    <row r="144" spans="1:25" ht="15.75" customHeight="1">
      <c r="A144" s="55"/>
      <c r="B144" s="55"/>
      <c r="C144" s="58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</row>
    <row r="145" spans="1:25" ht="15.75" customHeight="1">
      <c r="A145" s="55"/>
      <c r="B145" s="55"/>
      <c r="C145" s="58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</row>
    <row r="146" spans="1:25" ht="15.75" customHeight="1">
      <c r="A146" s="55"/>
      <c r="B146" s="55"/>
      <c r="C146" s="58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</row>
    <row r="147" spans="1:25" ht="15.75" customHeight="1">
      <c r="A147" s="55"/>
      <c r="B147" s="55"/>
      <c r="C147" s="58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ht="15.75" customHeight="1">
      <c r="A148" s="55"/>
      <c r="B148" s="55"/>
      <c r="C148" s="58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</row>
    <row r="149" spans="1:25" ht="15.75" customHeight="1">
      <c r="A149" s="55"/>
      <c r="B149" s="55"/>
      <c r="C149" s="58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</row>
    <row r="150" spans="1:25" ht="15.75" customHeight="1">
      <c r="A150" s="55"/>
      <c r="B150" s="55"/>
      <c r="C150" s="58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</row>
    <row r="151" spans="1:25" ht="15.75" customHeight="1">
      <c r="A151" s="55"/>
      <c r="B151" s="55"/>
      <c r="C151" s="58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</row>
    <row r="152" spans="1:25" ht="15.75" customHeight="1">
      <c r="A152" s="55"/>
      <c r="B152" s="55"/>
      <c r="C152" s="58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</row>
    <row r="153" spans="1:25" ht="15.75" customHeight="1">
      <c r="A153" s="55"/>
      <c r="B153" s="55"/>
      <c r="C153" s="58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</row>
    <row r="154" spans="1:25" ht="15.75" customHeight="1">
      <c r="A154" s="55"/>
      <c r="B154" s="55"/>
      <c r="C154" s="58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</row>
    <row r="155" spans="1:25" ht="15.75" customHeight="1">
      <c r="A155" s="55"/>
      <c r="B155" s="55"/>
      <c r="C155" s="58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</row>
    <row r="156" spans="1:25" ht="15.75" customHeight="1">
      <c r="A156" s="55"/>
      <c r="B156" s="55"/>
      <c r="C156" s="58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</row>
    <row r="157" spans="1:25" ht="15.75" customHeight="1">
      <c r="A157" s="55"/>
      <c r="B157" s="55"/>
      <c r="C157" s="58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</row>
    <row r="158" spans="1:25" ht="15.75" customHeight="1">
      <c r="A158" s="55"/>
      <c r="B158" s="55"/>
      <c r="C158" s="58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</row>
    <row r="159" spans="1:25" ht="15.75" customHeight="1">
      <c r="A159" s="55"/>
      <c r="B159" s="55"/>
      <c r="C159" s="58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</row>
    <row r="160" spans="1:25" ht="15.75" customHeight="1">
      <c r="A160" s="55"/>
      <c r="B160" s="55"/>
      <c r="C160" s="58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</row>
    <row r="161" spans="1:25" ht="15.75" customHeight="1">
      <c r="A161" s="55"/>
      <c r="B161" s="55"/>
      <c r="C161" s="58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</row>
    <row r="162" spans="1:25" ht="15.75" customHeight="1">
      <c r="A162" s="55"/>
      <c r="B162" s="55"/>
      <c r="C162" s="58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</row>
    <row r="163" spans="1:25" ht="15.75" customHeight="1">
      <c r="A163" s="55"/>
      <c r="B163" s="55"/>
      <c r="C163" s="58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</row>
    <row r="164" spans="1:25" ht="15.75" customHeight="1">
      <c r="A164" s="55"/>
      <c r="B164" s="55"/>
      <c r="C164" s="58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</row>
    <row r="165" spans="1:25" ht="15.75" customHeight="1">
      <c r="A165" s="55"/>
      <c r="B165" s="55"/>
      <c r="C165" s="58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</row>
    <row r="166" spans="1:25" ht="15.75" customHeight="1">
      <c r="A166" s="55"/>
      <c r="B166" s="55"/>
      <c r="C166" s="58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</row>
    <row r="167" spans="1:25" ht="15.75" customHeight="1">
      <c r="A167" s="55"/>
      <c r="B167" s="55"/>
      <c r="C167" s="58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</row>
    <row r="168" spans="1:25" ht="15.75" customHeight="1">
      <c r="A168" s="55"/>
      <c r="B168" s="55"/>
      <c r="C168" s="58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</row>
    <row r="169" spans="1:25" ht="15.75" customHeight="1">
      <c r="A169" s="55"/>
      <c r="B169" s="55"/>
      <c r="C169" s="58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</row>
    <row r="170" spans="1:25" ht="15.75" customHeight="1">
      <c r="A170" s="55"/>
      <c r="B170" s="55"/>
      <c r="C170" s="58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</row>
    <row r="171" spans="1:25" ht="15.75" customHeight="1">
      <c r="A171" s="55"/>
      <c r="B171" s="55"/>
      <c r="C171" s="58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</row>
    <row r="172" spans="1:25" ht="15.75" customHeight="1">
      <c r="A172" s="55"/>
      <c r="B172" s="55"/>
      <c r="C172" s="58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</row>
    <row r="173" spans="1:25" ht="15.75" customHeight="1">
      <c r="A173" s="55"/>
      <c r="B173" s="55"/>
      <c r="C173" s="58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</row>
    <row r="174" spans="1:25" ht="15.75" customHeight="1">
      <c r="A174" s="55"/>
      <c r="B174" s="55"/>
      <c r="C174" s="58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</row>
    <row r="175" spans="1:25" ht="15.75" customHeight="1">
      <c r="A175" s="55"/>
      <c r="B175" s="55"/>
      <c r="C175" s="58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</row>
    <row r="176" spans="1:25" ht="15.75" customHeight="1">
      <c r="A176" s="55"/>
      <c r="B176" s="55"/>
      <c r="C176" s="58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</row>
    <row r="177" spans="1:25" ht="15.75" customHeight="1">
      <c r="A177" s="55"/>
      <c r="B177" s="55"/>
      <c r="C177" s="58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</row>
    <row r="178" spans="1:25" ht="15.75" customHeight="1">
      <c r="A178" s="55"/>
      <c r="B178" s="55"/>
      <c r="C178" s="58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</row>
    <row r="179" spans="1:25" ht="15.75" customHeight="1">
      <c r="A179" s="55"/>
      <c r="B179" s="55"/>
      <c r="C179" s="58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</row>
    <row r="180" spans="1:25" ht="15.75" customHeight="1">
      <c r="A180" s="55"/>
      <c r="B180" s="55"/>
      <c r="C180" s="58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</row>
    <row r="181" spans="1:25" ht="15.75" customHeight="1">
      <c r="A181" s="55"/>
      <c r="B181" s="55"/>
      <c r="C181" s="58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15.75" customHeight="1">
      <c r="A182" s="55"/>
      <c r="B182" s="55"/>
      <c r="C182" s="58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</row>
    <row r="183" spans="1:25" ht="15.75" customHeight="1">
      <c r="A183" s="55"/>
      <c r="B183" s="55"/>
      <c r="C183" s="58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</row>
    <row r="184" spans="1:25" ht="15.75" customHeight="1">
      <c r="A184" s="55"/>
      <c r="B184" s="55"/>
      <c r="C184" s="58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</row>
    <row r="185" spans="1:25" ht="15.75" customHeight="1">
      <c r="A185" s="55"/>
      <c r="B185" s="55"/>
      <c r="C185" s="58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</row>
    <row r="186" spans="1:25" ht="15.75" customHeight="1">
      <c r="A186" s="55"/>
      <c r="B186" s="55"/>
      <c r="C186" s="58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</row>
    <row r="187" spans="1:25" ht="15.75" customHeight="1">
      <c r="A187" s="55"/>
      <c r="B187" s="55"/>
      <c r="C187" s="58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</row>
    <row r="188" spans="1:25" ht="15.75" customHeight="1">
      <c r="A188" s="55"/>
      <c r="B188" s="55"/>
      <c r="C188" s="58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</row>
    <row r="189" spans="1:25" ht="15.75" customHeight="1">
      <c r="A189" s="55"/>
      <c r="B189" s="55"/>
      <c r="C189" s="58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</row>
    <row r="190" spans="1:25" ht="15.75" customHeight="1">
      <c r="A190" s="55"/>
      <c r="B190" s="55"/>
      <c r="C190" s="58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</row>
    <row r="191" spans="1:25" ht="15.75" customHeight="1">
      <c r="A191" s="55"/>
      <c r="B191" s="55"/>
      <c r="C191" s="58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</row>
    <row r="192" spans="1:25" ht="15.75" customHeight="1">
      <c r="A192" s="55"/>
      <c r="B192" s="55"/>
      <c r="C192" s="58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</row>
    <row r="193" spans="1:25" ht="15.75" customHeight="1">
      <c r="A193" s="55"/>
      <c r="B193" s="55"/>
      <c r="C193" s="58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</row>
    <row r="194" spans="1:25" ht="15.75" customHeight="1">
      <c r="A194" s="55"/>
      <c r="B194" s="55"/>
      <c r="C194" s="58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</row>
    <row r="195" spans="1:25" ht="15.75" customHeight="1">
      <c r="A195" s="55"/>
      <c r="B195" s="55"/>
      <c r="C195" s="58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</row>
    <row r="196" spans="1:25" ht="15.75" customHeight="1">
      <c r="A196" s="55"/>
      <c r="B196" s="55"/>
      <c r="C196" s="58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</row>
    <row r="197" spans="1:25" ht="15.75" customHeight="1">
      <c r="A197" s="55"/>
      <c r="B197" s="55"/>
      <c r="C197" s="58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</row>
    <row r="198" spans="1:25" ht="15.75" customHeight="1">
      <c r="A198" s="55"/>
      <c r="B198" s="55"/>
      <c r="C198" s="58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</row>
    <row r="199" spans="1:25" ht="15.75" customHeight="1">
      <c r="A199" s="55"/>
      <c r="B199" s="55"/>
      <c r="C199" s="58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</row>
    <row r="200" spans="1:25" ht="15.75" customHeight="1">
      <c r="A200" s="55"/>
      <c r="B200" s="55"/>
      <c r="C200" s="58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</row>
    <row r="201" spans="1:25" ht="15.75" customHeight="1">
      <c r="A201" s="55"/>
      <c r="B201" s="55"/>
      <c r="C201" s="58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</row>
    <row r="202" spans="1:25" ht="15.75" customHeight="1">
      <c r="A202" s="55"/>
      <c r="B202" s="55"/>
      <c r="C202" s="58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</row>
    <row r="203" spans="1:25" ht="15.75" customHeight="1">
      <c r="A203" s="55"/>
      <c r="B203" s="55"/>
      <c r="C203" s="58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</row>
    <row r="204" spans="1:25" ht="15.75" customHeight="1">
      <c r="A204" s="55"/>
      <c r="B204" s="55"/>
      <c r="C204" s="58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</row>
    <row r="205" spans="1:25" ht="15.75" customHeight="1">
      <c r="A205" s="55"/>
      <c r="B205" s="55"/>
      <c r="C205" s="58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</row>
    <row r="206" spans="1:25" ht="15.75" customHeight="1">
      <c r="A206" s="55"/>
      <c r="B206" s="55"/>
      <c r="C206" s="58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</row>
    <row r="207" spans="1:25" ht="15.75" customHeight="1">
      <c r="A207" s="55"/>
      <c r="B207" s="55"/>
      <c r="C207" s="58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</row>
    <row r="208" spans="1:25" ht="15.75" customHeight="1">
      <c r="A208" s="55"/>
      <c r="B208" s="55"/>
      <c r="C208" s="58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25" ht="15.75" customHeight="1">
      <c r="A209" s="55"/>
      <c r="B209" s="55"/>
      <c r="C209" s="58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25" ht="15.75" customHeight="1">
      <c r="A210" s="55"/>
      <c r="B210" s="55"/>
      <c r="C210" s="58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</row>
    <row r="211" spans="1:25" ht="15.75" customHeight="1">
      <c r="A211" s="55"/>
      <c r="B211" s="55"/>
      <c r="C211" s="58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</row>
    <row r="212" spans="1:25" ht="15.75" customHeight="1">
      <c r="A212" s="55"/>
      <c r="B212" s="55"/>
      <c r="C212" s="58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</row>
    <row r="213" spans="1:25" ht="15.75" customHeight="1">
      <c r="A213" s="55"/>
      <c r="B213" s="55"/>
      <c r="C213" s="58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</row>
    <row r="214" spans="1:25" ht="15.75" customHeight="1">
      <c r="A214" s="55"/>
      <c r="B214" s="55"/>
      <c r="C214" s="58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</row>
    <row r="215" spans="1:25" ht="15.75" customHeight="1">
      <c r="A215" s="55"/>
      <c r="B215" s="55"/>
      <c r="C215" s="58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15.75" customHeight="1">
      <c r="A216" s="55"/>
      <c r="B216" s="55"/>
      <c r="C216" s="58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</row>
    <row r="217" spans="1:25" ht="15.75" customHeight="1">
      <c r="A217" s="55"/>
      <c r="B217" s="55"/>
      <c r="C217" s="58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</row>
    <row r="218" spans="1:25" ht="15.75" customHeight="1">
      <c r="A218" s="55"/>
      <c r="B218" s="55"/>
      <c r="C218" s="58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</row>
    <row r="219" spans="1:25" ht="15.75" customHeight="1">
      <c r="A219" s="55"/>
      <c r="B219" s="55"/>
      <c r="C219" s="58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</row>
    <row r="220" spans="1:25" ht="15.75" customHeight="1">
      <c r="A220" s="55"/>
      <c r="B220" s="55"/>
      <c r="C220" s="58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BB59"/>
    <outlinePr summaryBelow="0" summaryRight="0"/>
  </sheetPr>
  <dimension ref="A1:Y1000"/>
  <sheetViews>
    <sheetView workbookViewId="0">
      <selection activeCell="C8" sqref="C8"/>
    </sheetView>
  </sheetViews>
  <sheetFormatPr defaultColWidth="14.44140625" defaultRowHeight="15" customHeight="1"/>
  <cols>
    <col min="1" max="1" width="12.6640625" customWidth="1"/>
    <col min="2" max="2" width="2.6640625" customWidth="1"/>
    <col min="3" max="3" width="8.33203125" customWidth="1"/>
    <col min="4" max="4" width="13" customWidth="1"/>
    <col min="5" max="5" width="20.7773437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4.4">
      <c r="A2" s="59" t="s">
        <v>54</v>
      </c>
      <c r="B2" s="59">
        <v>1</v>
      </c>
      <c r="C2" s="60"/>
      <c r="D2" s="59"/>
      <c r="E2" s="59"/>
    </row>
    <row r="3" spans="1:25" ht="14.4">
      <c r="A3" s="59"/>
      <c r="B3" s="59">
        <v>2</v>
      </c>
      <c r="C3" s="60"/>
      <c r="D3" s="59"/>
      <c r="E3" s="59"/>
    </row>
    <row r="4" spans="1:25" ht="14.4">
      <c r="A4" s="59" t="s">
        <v>54</v>
      </c>
      <c r="B4" s="59">
        <v>1</v>
      </c>
      <c r="C4" s="60"/>
      <c r="D4" s="59"/>
      <c r="E4" s="59"/>
    </row>
    <row r="5" spans="1:25" ht="14.4">
      <c r="A5" s="59"/>
      <c r="B5" s="59">
        <v>2</v>
      </c>
      <c r="C5" s="60"/>
      <c r="D5" s="59"/>
      <c r="E5" s="59"/>
    </row>
    <row r="6" spans="1:25" ht="14.4">
      <c r="A6" s="61" t="s">
        <v>55</v>
      </c>
      <c r="B6" s="61">
        <v>1</v>
      </c>
      <c r="C6" s="62"/>
      <c r="D6" s="63"/>
      <c r="E6" s="63"/>
    </row>
    <row r="7" spans="1:25" ht="14.4">
      <c r="A7" s="61"/>
      <c r="B7" s="61">
        <v>2</v>
      </c>
      <c r="C7" s="62"/>
      <c r="D7" s="63"/>
      <c r="E7" s="63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12.77734375" customWidth="1"/>
    <col min="2" max="2" width="2.77734375" customWidth="1"/>
    <col min="3" max="3" width="9.21875" customWidth="1"/>
    <col min="4" max="4" width="12.21875" customWidth="1"/>
    <col min="5" max="5" width="21.2187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4.4">
      <c r="A2" s="59" t="s">
        <v>56</v>
      </c>
      <c r="B2" s="59">
        <v>1</v>
      </c>
      <c r="C2" s="60"/>
      <c r="D2" s="59"/>
      <c r="E2" s="59"/>
    </row>
    <row r="3" spans="1:25" ht="14.4">
      <c r="A3" s="59"/>
      <c r="B3" s="59">
        <v>2</v>
      </c>
      <c r="C3" s="60"/>
      <c r="D3" s="59"/>
      <c r="E3" s="59"/>
    </row>
    <row r="4" spans="1:25" ht="14.4">
      <c r="A4" s="59"/>
      <c r="B4" s="59">
        <v>3</v>
      </c>
      <c r="C4" s="60"/>
      <c r="D4" s="59"/>
      <c r="E4" s="59"/>
    </row>
    <row r="5" spans="1:25" ht="14.4">
      <c r="A5" s="59"/>
      <c r="B5" s="59">
        <v>4</v>
      </c>
      <c r="C5" s="60"/>
      <c r="D5" s="59"/>
      <c r="E5" s="59"/>
    </row>
    <row r="6" spans="1:25" ht="14.4">
      <c r="A6" s="59"/>
      <c r="B6" s="59">
        <v>5</v>
      </c>
      <c r="C6" s="60"/>
      <c r="D6" s="59"/>
      <c r="E6" s="59"/>
    </row>
    <row r="7" spans="1:25" ht="14.4">
      <c r="A7" s="59"/>
      <c r="B7" s="59">
        <v>6</v>
      </c>
      <c r="C7" s="60"/>
      <c r="D7" s="59"/>
      <c r="E7" s="59"/>
    </row>
    <row r="8" spans="1:25" ht="14.4">
      <c r="A8" s="59"/>
      <c r="B8" s="59">
        <v>7</v>
      </c>
      <c r="C8" s="60"/>
      <c r="D8" s="59"/>
      <c r="E8" s="59"/>
    </row>
    <row r="9" spans="1:25" ht="14.4">
      <c r="A9" s="59"/>
      <c r="B9" s="59">
        <v>8</v>
      </c>
      <c r="C9" s="60"/>
      <c r="D9" s="59"/>
      <c r="E9" s="59"/>
    </row>
    <row r="10" spans="1:25" ht="14.4">
      <c r="A10" s="59"/>
      <c r="B10" s="59">
        <v>9</v>
      </c>
      <c r="C10" s="60"/>
      <c r="D10" s="59"/>
      <c r="E10" s="59"/>
    </row>
    <row r="11" spans="1:25" ht="14.4">
      <c r="A11" s="59"/>
      <c r="B11" s="59">
        <v>10</v>
      </c>
      <c r="C11" s="60"/>
      <c r="D11" s="59"/>
      <c r="E11" s="59"/>
    </row>
    <row r="12" spans="1:25" ht="14.4">
      <c r="A12" s="59"/>
      <c r="B12" s="59">
        <v>11</v>
      </c>
      <c r="C12" s="60"/>
      <c r="D12" s="59"/>
      <c r="E12" s="59"/>
    </row>
    <row r="13" spans="1:25" ht="14.4">
      <c r="A13" s="59"/>
      <c r="B13" s="59">
        <v>12</v>
      </c>
      <c r="C13" s="60"/>
      <c r="D13" s="59"/>
      <c r="E13" s="59"/>
    </row>
    <row r="14" spans="1:25" ht="14.4">
      <c r="A14" s="59"/>
      <c r="B14" s="59">
        <v>13</v>
      </c>
      <c r="C14" s="60"/>
      <c r="D14" s="59"/>
      <c r="E14" s="59"/>
    </row>
    <row r="15" spans="1:25" ht="14.4">
      <c r="A15" s="59"/>
      <c r="B15" s="59">
        <v>14</v>
      </c>
      <c r="C15" s="60"/>
      <c r="D15" s="59"/>
      <c r="E15" s="59"/>
    </row>
    <row r="16" spans="1:25" ht="14.4">
      <c r="A16" s="59"/>
      <c r="B16" s="59">
        <v>15</v>
      </c>
      <c r="C16" s="60"/>
      <c r="D16" s="59"/>
      <c r="E16" s="59"/>
    </row>
    <row r="17" spans="1:5" ht="14.4">
      <c r="A17" s="59"/>
      <c r="B17" s="59">
        <v>16</v>
      </c>
      <c r="C17" s="60"/>
      <c r="D17" s="59"/>
      <c r="E17" s="59"/>
    </row>
    <row r="18" spans="1:5" ht="14.4">
      <c r="A18" s="59" t="s">
        <v>56</v>
      </c>
      <c r="B18" s="59">
        <v>1</v>
      </c>
      <c r="C18" s="60"/>
      <c r="D18" s="59"/>
      <c r="E18" s="59"/>
    </row>
    <row r="19" spans="1:5" ht="14.4">
      <c r="A19" s="59"/>
      <c r="B19" s="59">
        <v>2</v>
      </c>
      <c r="C19" s="60"/>
      <c r="D19" s="59"/>
      <c r="E19" s="59"/>
    </row>
    <row r="20" spans="1:5" ht="14.4">
      <c r="A20" s="59"/>
      <c r="B20" s="59">
        <v>3</v>
      </c>
      <c r="C20" s="60"/>
      <c r="D20" s="59"/>
      <c r="E20" s="59"/>
    </row>
    <row r="21" spans="1:5" ht="15.75" customHeight="1">
      <c r="A21" s="59"/>
      <c r="B21" s="59">
        <v>4</v>
      </c>
      <c r="C21" s="60"/>
      <c r="D21" s="59"/>
      <c r="E21" s="59"/>
    </row>
    <row r="22" spans="1:5" ht="15.75" customHeight="1">
      <c r="A22" s="59"/>
      <c r="B22" s="59">
        <v>5</v>
      </c>
      <c r="C22" s="60"/>
      <c r="D22" s="59"/>
      <c r="E22" s="59"/>
    </row>
    <row r="23" spans="1:5" ht="15.75" customHeight="1">
      <c r="A23" s="59"/>
      <c r="B23" s="59">
        <v>6</v>
      </c>
      <c r="C23" s="60"/>
      <c r="D23" s="59"/>
      <c r="E23" s="59"/>
    </row>
    <row r="24" spans="1:5" ht="15.75" customHeight="1">
      <c r="A24" s="59"/>
      <c r="B24" s="59">
        <v>7</v>
      </c>
      <c r="C24" s="60"/>
      <c r="D24" s="59"/>
      <c r="E24" s="59"/>
    </row>
    <row r="25" spans="1:5" ht="15.75" customHeight="1">
      <c r="A25" s="59"/>
      <c r="B25" s="59">
        <v>8</v>
      </c>
      <c r="C25" s="60"/>
      <c r="D25" s="59"/>
      <c r="E25" s="59"/>
    </row>
    <row r="26" spans="1:5" ht="15.75" customHeight="1">
      <c r="A26" s="59"/>
      <c r="B26" s="59">
        <v>9</v>
      </c>
      <c r="C26" s="60"/>
      <c r="D26" s="59"/>
      <c r="E26" s="59"/>
    </row>
    <row r="27" spans="1:5" ht="15.75" customHeight="1">
      <c r="A27" s="59"/>
      <c r="B27" s="59">
        <v>10</v>
      </c>
      <c r="C27" s="60"/>
      <c r="D27" s="59"/>
      <c r="E27" s="59"/>
    </row>
    <row r="28" spans="1:5" ht="15.75" customHeight="1">
      <c r="A28" s="59"/>
      <c r="B28" s="59">
        <v>11</v>
      </c>
      <c r="C28" s="60"/>
      <c r="D28" s="59"/>
      <c r="E28" s="59"/>
    </row>
    <row r="29" spans="1:5" ht="15.75" customHeight="1">
      <c r="A29" s="59"/>
      <c r="B29" s="59">
        <v>12</v>
      </c>
      <c r="C29" s="60"/>
      <c r="D29" s="59"/>
      <c r="E29" s="59"/>
    </row>
    <row r="30" spans="1:5" ht="15.75" customHeight="1">
      <c r="A30" s="59"/>
      <c r="B30" s="59">
        <v>13</v>
      </c>
      <c r="C30" s="60"/>
      <c r="D30" s="59"/>
      <c r="E30" s="59"/>
    </row>
    <row r="31" spans="1:5" ht="15.75" customHeight="1">
      <c r="A31" s="59"/>
      <c r="B31" s="59">
        <v>14</v>
      </c>
      <c r="C31" s="60"/>
      <c r="D31" s="59"/>
      <c r="E31" s="59"/>
    </row>
    <row r="32" spans="1:5" ht="15.75" customHeight="1">
      <c r="A32" s="59"/>
      <c r="B32" s="59">
        <v>15</v>
      </c>
      <c r="C32" s="60"/>
      <c r="D32" s="59"/>
      <c r="E32" s="59"/>
    </row>
    <row r="33" spans="1:5" ht="15.75" customHeight="1">
      <c r="A33" s="59"/>
      <c r="B33" s="59">
        <v>16</v>
      </c>
      <c r="C33" s="60"/>
      <c r="D33" s="59"/>
      <c r="E33" s="59"/>
    </row>
    <row r="34" spans="1:5" ht="15.75" customHeight="1">
      <c r="A34" s="64" t="s">
        <v>57</v>
      </c>
      <c r="B34" s="64">
        <v>1</v>
      </c>
      <c r="C34" s="60"/>
      <c r="D34" s="59"/>
      <c r="E34" s="59"/>
    </row>
    <row r="35" spans="1:5" ht="15.75" customHeight="1">
      <c r="A35" s="59"/>
      <c r="B35" s="61">
        <v>2</v>
      </c>
      <c r="C35" s="60"/>
      <c r="D35" s="59"/>
      <c r="E35" s="59"/>
    </row>
    <row r="36" spans="1:5" ht="15.75" customHeight="1">
      <c r="A36" s="59"/>
      <c r="B36" s="61">
        <v>3</v>
      </c>
      <c r="C36" s="60"/>
      <c r="D36" s="59"/>
      <c r="E36" s="59"/>
    </row>
    <row r="37" spans="1:5" ht="15.75" customHeight="1">
      <c r="A37" s="59"/>
      <c r="B37" s="61">
        <v>4</v>
      </c>
      <c r="C37" s="60"/>
      <c r="D37" s="59"/>
      <c r="E37" s="59"/>
    </row>
    <row r="38" spans="1:5" ht="15.75" customHeight="1">
      <c r="A38" s="59"/>
      <c r="B38" s="61">
        <v>5</v>
      </c>
      <c r="C38" s="60"/>
      <c r="D38" s="59"/>
      <c r="E38" s="59"/>
    </row>
    <row r="39" spans="1:5" ht="15.75" customHeight="1">
      <c r="A39" s="59"/>
      <c r="B39" s="61">
        <v>6</v>
      </c>
      <c r="C39" s="60"/>
      <c r="D39" s="59"/>
      <c r="E39" s="59"/>
    </row>
    <row r="40" spans="1:5" ht="15.75" customHeight="1">
      <c r="A40" s="59"/>
      <c r="B40" s="61">
        <v>7</v>
      </c>
      <c r="C40" s="60"/>
      <c r="D40" s="59"/>
      <c r="E40" s="59"/>
    </row>
    <row r="41" spans="1:5" ht="15.75" customHeight="1">
      <c r="A41" s="59"/>
      <c r="B41" s="61">
        <v>8</v>
      </c>
      <c r="C41" s="60"/>
      <c r="D41" s="59"/>
      <c r="E41" s="59"/>
    </row>
    <row r="42" spans="1:5" ht="15.75" customHeight="1">
      <c r="A42" s="59"/>
      <c r="B42" s="61">
        <v>9</v>
      </c>
      <c r="C42" s="60"/>
      <c r="D42" s="59"/>
      <c r="E42" s="59"/>
    </row>
    <row r="43" spans="1:5" ht="15.75" customHeight="1">
      <c r="A43" s="59"/>
      <c r="B43" s="61">
        <v>10</v>
      </c>
      <c r="C43" s="60"/>
      <c r="D43" s="59"/>
      <c r="E43" s="59"/>
    </row>
    <row r="44" spans="1:5" ht="15.75" customHeight="1">
      <c r="A44" s="59"/>
      <c r="B44" s="61">
        <v>11</v>
      </c>
      <c r="C44" s="60"/>
      <c r="D44" s="59"/>
      <c r="E44" s="59"/>
    </row>
    <row r="45" spans="1:5" ht="15.75" customHeight="1">
      <c r="A45" s="59"/>
      <c r="B45" s="61">
        <v>12</v>
      </c>
      <c r="C45" s="60"/>
      <c r="D45" s="59"/>
      <c r="E45" s="59"/>
    </row>
    <row r="46" spans="1:5" ht="15.75" customHeight="1">
      <c r="A46" s="59"/>
      <c r="B46" s="61">
        <v>13</v>
      </c>
      <c r="C46" s="60"/>
      <c r="D46" s="59"/>
      <c r="E46" s="59"/>
    </row>
    <row r="47" spans="1:5" ht="15.75" customHeight="1">
      <c r="A47" s="59"/>
      <c r="B47" s="61">
        <v>14</v>
      </c>
      <c r="C47" s="60"/>
      <c r="D47" s="59"/>
      <c r="E47" s="59"/>
    </row>
    <row r="48" spans="1:5" ht="15.75" customHeight="1">
      <c r="A48" s="59"/>
      <c r="B48" s="61">
        <v>15</v>
      </c>
      <c r="C48" s="60"/>
      <c r="D48" s="59"/>
      <c r="E48" s="59"/>
    </row>
    <row r="49" spans="1:5" ht="15.75" customHeight="1">
      <c r="A49" s="59"/>
      <c r="B49" s="61">
        <v>16</v>
      </c>
      <c r="C49" s="60"/>
      <c r="D49" s="59"/>
      <c r="E49" s="5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>
      <c r="A221" s="9"/>
      <c r="B221" s="9"/>
      <c r="C221" s="1"/>
      <c r="D221" s="9"/>
      <c r="E221" s="9"/>
    </row>
    <row r="222" spans="1:5" ht="15.75" customHeight="1">
      <c r="A222" s="9"/>
      <c r="B222" s="9"/>
      <c r="C222" s="1"/>
      <c r="D222" s="9"/>
      <c r="E222" s="9"/>
    </row>
    <row r="223" spans="1:5" ht="15.75" customHeight="1">
      <c r="A223" s="9"/>
      <c r="B223" s="9"/>
      <c r="C223" s="1"/>
      <c r="D223" s="9"/>
      <c r="E223" s="9"/>
    </row>
    <row r="224" spans="1:5" ht="15.75" customHeight="1">
      <c r="A224" s="9"/>
      <c r="B224" s="9"/>
      <c r="C224" s="1"/>
      <c r="D224" s="9"/>
      <c r="E224" s="9"/>
    </row>
    <row r="225" spans="1:5" ht="15.75" customHeight="1">
      <c r="A225" s="9"/>
      <c r="B225" s="9"/>
      <c r="C225" s="1"/>
      <c r="D225" s="9"/>
      <c r="E225" s="9"/>
    </row>
    <row r="226" spans="1:5" ht="15.75" customHeight="1">
      <c r="A226" s="9"/>
      <c r="B226" s="9"/>
      <c r="C226" s="1"/>
      <c r="D226" s="9"/>
      <c r="E226" s="9"/>
    </row>
    <row r="227" spans="1:5" ht="15.75" customHeight="1">
      <c r="A227" s="9"/>
      <c r="B227" s="9"/>
      <c r="C227" s="1"/>
      <c r="D227" s="9"/>
      <c r="E227" s="9"/>
    </row>
    <row r="228" spans="1:5" ht="15.75" customHeight="1">
      <c r="A228" s="9"/>
      <c r="B228" s="9"/>
      <c r="C228" s="1"/>
      <c r="D228" s="9"/>
      <c r="E228" s="9"/>
    </row>
    <row r="229" spans="1:5" ht="15.75" customHeight="1">
      <c r="A229" s="9"/>
      <c r="B229" s="9"/>
      <c r="C229" s="1"/>
      <c r="D229" s="9"/>
      <c r="E229" s="9"/>
    </row>
    <row r="230" spans="1:5" ht="15.75" customHeight="1">
      <c r="A230" s="9"/>
      <c r="B230" s="9"/>
      <c r="C230" s="1"/>
      <c r="D230" s="9"/>
      <c r="E230" s="9"/>
    </row>
    <row r="231" spans="1:5" ht="15.75" customHeight="1">
      <c r="A231" s="9"/>
      <c r="B231" s="9"/>
      <c r="C231" s="1"/>
      <c r="D231" s="9"/>
      <c r="E231" s="9"/>
    </row>
    <row r="232" spans="1:5" ht="15.75" customHeight="1">
      <c r="A232" s="9"/>
      <c r="B232" s="9"/>
      <c r="C232" s="1"/>
      <c r="D232" s="9"/>
      <c r="E232" s="9"/>
    </row>
    <row r="233" spans="1:5" ht="15.75" customHeight="1">
      <c r="A233" s="9"/>
      <c r="B233" s="9"/>
      <c r="C233" s="1"/>
      <c r="D233" s="9"/>
      <c r="E233" s="9"/>
    </row>
    <row r="234" spans="1:5" ht="15.75" customHeight="1">
      <c r="A234" s="9"/>
      <c r="B234" s="9"/>
      <c r="C234" s="1"/>
      <c r="D234" s="9"/>
      <c r="E234" s="9"/>
    </row>
    <row r="235" spans="1:5" ht="15.75" customHeight="1">
      <c r="A235" s="9"/>
      <c r="B235" s="9"/>
      <c r="C235" s="1"/>
      <c r="D235" s="9"/>
      <c r="E235" s="9"/>
    </row>
    <row r="236" spans="1:5" ht="15.75" customHeight="1">
      <c r="A236" s="9"/>
      <c r="B236" s="9"/>
      <c r="C236" s="1"/>
      <c r="D236" s="9"/>
      <c r="E236" s="9"/>
    </row>
    <row r="237" spans="1:5" ht="15.75" customHeight="1">
      <c r="A237" s="9"/>
      <c r="B237" s="9"/>
      <c r="C237" s="1"/>
      <c r="D237" s="9"/>
      <c r="E237" s="9"/>
    </row>
    <row r="238" spans="1:5" ht="15.75" customHeight="1">
      <c r="A238" s="9"/>
      <c r="B238" s="9"/>
      <c r="C238" s="1"/>
      <c r="D238" s="9"/>
      <c r="E238" s="9"/>
    </row>
    <row r="239" spans="1:5" ht="15.75" customHeight="1">
      <c r="A239" s="9"/>
      <c r="B239" s="9"/>
      <c r="C239" s="1"/>
      <c r="D239" s="9"/>
      <c r="E239" s="9"/>
    </row>
    <row r="240" spans="1:5" ht="15.75" customHeight="1">
      <c r="A240" s="9"/>
      <c r="B240" s="9"/>
      <c r="C240" s="1"/>
      <c r="D240" s="9"/>
      <c r="E240" s="9"/>
    </row>
    <row r="241" spans="1:5" ht="15.75" customHeight="1">
      <c r="A241" s="9"/>
      <c r="B241" s="9"/>
      <c r="C241" s="1"/>
      <c r="D241" s="9"/>
      <c r="E241" s="9"/>
    </row>
    <row r="242" spans="1:5" ht="15.75" customHeight="1">
      <c r="A242" s="9"/>
      <c r="B242" s="9"/>
      <c r="C242" s="1"/>
      <c r="D242" s="9"/>
      <c r="E242" s="9"/>
    </row>
    <row r="243" spans="1:5" ht="15.75" customHeight="1">
      <c r="A243" s="9"/>
      <c r="B243" s="9"/>
      <c r="C243" s="1"/>
      <c r="D243" s="9"/>
      <c r="E243" s="9"/>
    </row>
    <row r="244" spans="1:5" ht="15.75" customHeight="1">
      <c r="A244" s="9"/>
      <c r="B244" s="9"/>
      <c r="C244" s="1"/>
      <c r="D244" s="9"/>
      <c r="E244" s="9"/>
    </row>
    <row r="245" spans="1:5" ht="15.75" customHeight="1">
      <c r="A245" s="9"/>
      <c r="B245" s="9"/>
      <c r="C245" s="1"/>
      <c r="D245" s="9"/>
      <c r="E245" s="9"/>
    </row>
    <row r="246" spans="1:5" ht="15.75" customHeight="1">
      <c r="A246" s="9"/>
      <c r="B246" s="9"/>
      <c r="C246" s="1"/>
      <c r="D246" s="9"/>
      <c r="E246" s="9"/>
    </row>
    <row r="247" spans="1:5" ht="15.75" customHeight="1">
      <c r="A247" s="9"/>
      <c r="B247" s="9"/>
      <c r="C247" s="1"/>
      <c r="D247" s="9"/>
      <c r="E247" s="9"/>
    </row>
    <row r="248" spans="1:5" ht="15.75" customHeight="1">
      <c r="A248" s="9"/>
      <c r="B248" s="9"/>
      <c r="C248" s="1"/>
      <c r="D248" s="9"/>
      <c r="E248" s="9"/>
    </row>
    <row r="249" spans="1:5" ht="15.75" customHeight="1">
      <c r="A249" s="9"/>
      <c r="B249" s="9"/>
      <c r="C249" s="1"/>
      <c r="D249" s="9"/>
      <c r="E249" s="9"/>
    </row>
    <row r="250" spans="1:5" ht="15.75" customHeight="1"/>
    <row r="251" spans="1:5" ht="15.75" customHeight="1"/>
    <row r="252" spans="1:5" ht="15.75" customHeight="1"/>
    <row r="253" spans="1:5" ht="15.75" customHeight="1"/>
    <row r="254" spans="1:5" ht="15.75" customHeight="1"/>
    <row r="255" spans="1:5" ht="15.75" customHeight="1"/>
    <row r="256" spans="1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21.44140625" customWidth="1"/>
    <col min="2" max="2" width="3.44140625" customWidth="1"/>
    <col min="3" max="3" width="7.77734375" customWidth="1"/>
    <col min="4" max="4" width="13.6640625" customWidth="1"/>
    <col min="5" max="5" width="20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.75" customHeight="1">
      <c r="A2" s="53" t="s">
        <v>58</v>
      </c>
      <c r="B2" s="53">
        <v>1</v>
      </c>
      <c r="C2" s="60"/>
      <c r="D2" s="53"/>
      <c r="E2" s="53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 customHeight="1">
      <c r="A3" s="53" t="s">
        <v>59</v>
      </c>
      <c r="B3" s="53">
        <v>2</v>
      </c>
      <c r="C3" s="60"/>
      <c r="D3" s="53"/>
      <c r="E3" s="53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.6">
      <c r="A4" s="57" t="s">
        <v>58</v>
      </c>
      <c r="B4" s="57">
        <v>3</v>
      </c>
      <c r="C4" s="65"/>
      <c r="D4" s="66"/>
      <c r="E4" s="66"/>
    </row>
    <row r="5" spans="1:25" ht="14.4">
      <c r="A5" s="9"/>
      <c r="B5" s="9"/>
      <c r="C5" s="1"/>
      <c r="D5" s="9"/>
      <c r="E5" s="9"/>
    </row>
    <row r="6" spans="1:25" ht="14.4">
      <c r="A6" s="9"/>
      <c r="B6" s="9"/>
      <c r="C6" s="1"/>
      <c r="D6" s="9"/>
      <c r="E6" s="9"/>
    </row>
    <row r="7" spans="1:25" ht="14.4">
      <c r="A7" s="9"/>
      <c r="B7" s="9"/>
      <c r="C7" s="1"/>
      <c r="D7" s="9"/>
      <c r="E7" s="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BB59"/>
    <outlinePr summaryBelow="0" summaryRight="0"/>
  </sheetPr>
  <dimension ref="A1:Y1000"/>
  <sheetViews>
    <sheetView topLeftCell="E1" workbookViewId="0"/>
  </sheetViews>
  <sheetFormatPr defaultColWidth="14.44140625" defaultRowHeight="15" customHeight="1"/>
  <cols>
    <col min="1" max="1" width="20.44140625" customWidth="1"/>
    <col min="2" max="2" width="2.44140625" customWidth="1"/>
    <col min="3" max="3" width="8" customWidth="1"/>
    <col min="4" max="4" width="14" customWidth="1"/>
    <col min="5" max="5" width="22.21875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4.4">
      <c r="A2" s="59" t="s">
        <v>60</v>
      </c>
      <c r="B2" s="59">
        <v>1</v>
      </c>
      <c r="C2" s="60"/>
      <c r="D2" s="59"/>
      <c r="E2" s="59"/>
    </row>
    <row r="3" spans="1:25" ht="14.4">
      <c r="A3" s="59"/>
      <c r="B3" s="59">
        <v>2</v>
      </c>
      <c r="C3" s="60"/>
      <c r="D3" s="59"/>
      <c r="E3" s="59"/>
    </row>
    <row r="4" spans="1:25" ht="14.4">
      <c r="A4" s="59" t="s">
        <v>60</v>
      </c>
      <c r="B4" s="59">
        <v>1</v>
      </c>
      <c r="C4" s="60"/>
      <c r="D4" s="59"/>
      <c r="E4" s="59"/>
    </row>
    <row r="5" spans="1:25" ht="14.4">
      <c r="A5" s="59"/>
      <c r="B5" s="59">
        <v>2</v>
      </c>
      <c r="C5" s="60"/>
      <c r="D5" s="59"/>
      <c r="E5" s="59"/>
    </row>
    <row r="6" spans="1:25" ht="14.4">
      <c r="A6" s="61" t="s">
        <v>61</v>
      </c>
      <c r="B6" s="61">
        <v>1</v>
      </c>
      <c r="C6" s="60"/>
      <c r="D6" s="59"/>
      <c r="E6" s="59"/>
    </row>
    <row r="7" spans="1:25" ht="14.4">
      <c r="A7" s="59"/>
      <c r="B7" s="61">
        <v>2</v>
      </c>
      <c r="C7" s="60"/>
      <c r="D7" s="59"/>
      <c r="E7" s="59"/>
    </row>
    <row r="8" spans="1:25" ht="14.4">
      <c r="A8" s="9"/>
      <c r="B8" s="9"/>
      <c r="C8" s="1"/>
      <c r="D8" s="9"/>
      <c r="E8" s="9"/>
    </row>
    <row r="9" spans="1:25" ht="14.4">
      <c r="A9" s="9"/>
      <c r="B9" s="9"/>
      <c r="C9" s="1"/>
      <c r="D9" s="9"/>
      <c r="E9" s="9"/>
    </row>
    <row r="10" spans="1:25" ht="14.4">
      <c r="A10" s="9"/>
      <c r="B10" s="9"/>
      <c r="C10" s="1"/>
      <c r="D10" s="9"/>
      <c r="E10" s="9"/>
    </row>
    <row r="11" spans="1:25" ht="14.4">
      <c r="A11" s="9"/>
      <c r="B11" s="9"/>
      <c r="C11" s="1"/>
      <c r="D11" s="9"/>
      <c r="E11" s="9"/>
    </row>
    <row r="12" spans="1:25" ht="14.4">
      <c r="A12" s="9"/>
      <c r="B12" s="9"/>
      <c r="C12" s="1"/>
      <c r="D12" s="9"/>
      <c r="E12" s="9"/>
    </row>
    <row r="13" spans="1:25" ht="14.4">
      <c r="A13" s="9"/>
      <c r="B13" s="9"/>
      <c r="C13" s="1"/>
      <c r="D13" s="9"/>
      <c r="E13" s="9"/>
    </row>
    <row r="14" spans="1:25" ht="14.4">
      <c r="A14" s="9"/>
      <c r="B14" s="9"/>
      <c r="C14" s="1"/>
      <c r="D14" s="9"/>
      <c r="E14" s="9"/>
    </row>
    <row r="15" spans="1:25" ht="14.4">
      <c r="A15" s="9"/>
      <c r="B15" s="9"/>
      <c r="C15" s="1"/>
      <c r="D15" s="9"/>
      <c r="E15" s="9"/>
    </row>
    <row r="16" spans="1:25" ht="14.4">
      <c r="A16" s="9"/>
      <c r="B16" s="9"/>
      <c r="C16" s="1"/>
      <c r="D16" s="9"/>
      <c r="E16" s="9"/>
    </row>
    <row r="17" spans="1:5" ht="14.4">
      <c r="A17" s="9"/>
      <c r="B17" s="9"/>
      <c r="C17" s="1"/>
      <c r="D17" s="9"/>
      <c r="E17" s="9"/>
    </row>
    <row r="18" spans="1:5" ht="14.4">
      <c r="A18" s="9"/>
      <c r="B18" s="9"/>
      <c r="C18" s="1"/>
      <c r="D18" s="9"/>
      <c r="E18" s="9"/>
    </row>
    <row r="19" spans="1:5" ht="14.4">
      <c r="A19" s="9"/>
      <c r="B19" s="9"/>
      <c r="C19" s="1"/>
      <c r="D19" s="9"/>
      <c r="E19" s="9"/>
    </row>
    <row r="20" spans="1:5" ht="14.4">
      <c r="A20" s="9"/>
      <c r="B20" s="9"/>
      <c r="C20" s="1"/>
      <c r="D20" s="9"/>
      <c r="E20" s="9"/>
    </row>
    <row r="21" spans="1:5" ht="15.75" customHeight="1">
      <c r="A21" s="9"/>
      <c r="B21" s="9"/>
      <c r="C21" s="1"/>
      <c r="D21" s="9"/>
      <c r="E21" s="9"/>
    </row>
    <row r="22" spans="1:5" ht="15.75" customHeight="1">
      <c r="A22" s="9"/>
      <c r="B22" s="9"/>
      <c r="C22" s="1"/>
      <c r="D22" s="9"/>
      <c r="E22" s="9"/>
    </row>
    <row r="23" spans="1:5" ht="15.75" customHeight="1">
      <c r="A23" s="9"/>
      <c r="B23" s="9"/>
      <c r="C23" s="1"/>
      <c r="D23" s="9"/>
      <c r="E23" s="9"/>
    </row>
    <row r="24" spans="1:5" ht="15.75" customHeight="1">
      <c r="A24" s="9"/>
      <c r="B24" s="9"/>
      <c r="C24" s="1"/>
      <c r="D24" s="9"/>
      <c r="E24" s="9"/>
    </row>
    <row r="25" spans="1:5" ht="15.75" customHeight="1">
      <c r="A25" s="9"/>
      <c r="B25" s="9"/>
      <c r="C25" s="1"/>
      <c r="D25" s="9"/>
      <c r="E25" s="9"/>
    </row>
    <row r="26" spans="1:5" ht="15.75" customHeight="1">
      <c r="A26" s="9"/>
      <c r="B26" s="9"/>
      <c r="C26" s="1"/>
      <c r="D26" s="9"/>
      <c r="E26" s="9"/>
    </row>
    <row r="27" spans="1:5" ht="15.75" customHeight="1">
      <c r="A27" s="9"/>
      <c r="B27" s="9"/>
      <c r="C27" s="1"/>
      <c r="D27" s="9"/>
      <c r="E27" s="9"/>
    </row>
    <row r="28" spans="1:5" ht="15.75" customHeight="1">
      <c r="A28" s="9"/>
      <c r="B28" s="9"/>
      <c r="C28" s="1"/>
      <c r="D28" s="9"/>
      <c r="E28" s="9"/>
    </row>
    <row r="29" spans="1:5" ht="15.75" customHeight="1">
      <c r="A29" s="9"/>
      <c r="B29" s="9"/>
      <c r="C29" s="1"/>
      <c r="D29" s="9"/>
      <c r="E29" s="9"/>
    </row>
    <row r="30" spans="1:5" ht="15.75" customHeight="1">
      <c r="A30" s="9"/>
      <c r="B30" s="9"/>
      <c r="C30" s="1"/>
      <c r="D30" s="9"/>
      <c r="E30" s="9"/>
    </row>
    <row r="31" spans="1:5" ht="15.75" customHeight="1">
      <c r="A31" s="9"/>
      <c r="B31" s="9"/>
      <c r="C31" s="1"/>
      <c r="D31" s="9"/>
      <c r="E31" s="9"/>
    </row>
    <row r="32" spans="1:5" ht="15.75" customHeight="1">
      <c r="A32" s="9"/>
      <c r="B32" s="9"/>
      <c r="C32" s="1"/>
      <c r="D32" s="9"/>
      <c r="E32" s="9"/>
    </row>
    <row r="33" spans="1:5" ht="15.75" customHeight="1">
      <c r="A33" s="9"/>
      <c r="B33" s="9"/>
      <c r="C33" s="1"/>
      <c r="D33" s="9"/>
      <c r="E33" s="9"/>
    </row>
    <row r="34" spans="1:5" ht="15.75" customHeight="1">
      <c r="A34" s="9"/>
      <c r="B34" s="9"/>
      <c r="C34" s="1"/>
      <c r="D34" s="9"/>
      <c r="E34" s="9"/>
    </row>
    <row r="35" spans="1:5" ht="15.75" customHeight="1">
      <c r="A35" s="9"/>
      <c r="B35" s="9"/>
      <c r="C35" s="1"/>
      <c r="D35" s="9"/>
      <c r="E35" s="9"/>
    </row>
    <row r="36" spans="1:5" ht="15.75" customHeight="1">
      <c r="A36" s="9"/>
      <c r="B36" s="9"/>
      <c r="C36" s="1"/>
      <c r="D36" s="9"/>
      <c r="E36" s="9"/>
    </row>
    <row r="37" spans="1:5" ht="15.75" customHeight="1">
      <c r="A37" s="9"/>
      <c r="B37" s="9"/>
      <c r="C37" s="1"/>
      <c r="D37" s="9"/>
      <c r="E37" s="9"/>
    </row>
    <row r="38" spans="1:5" ht="15.75" customHeight="1">
      <c r="A38" s="9"/>
      <c r="B38" s="9"/>
      <c r="C38" s="1"/>
      <c r="D38" s="9"/>
      <c r="E38" s="9"/>
    </row>
    <row r="39" spans="1:5" ht="15.75" customHeight="1">
      <c r="A39" s="9"/>
      <c r="B39" s="9"/>
      <c r="C39" s="1"/>
      <c r="D39" s="9"/>
      <c r="E39" s="9"/>
    </row>
    <row r="40" spans="1:5" ht="15.75" customHeight="1">
      <c r="A40" s="9"/>
      <c r="B40" s="9"/>
      <c r="C40" s="1"/>
      <c r="D40" s="9"/>
      <c r="E40" s="9"/>
    </row>
    <row r="41" spans="1:5" ht="15.75" customHeight="1">
      <c r="A41" s="9"/>
      <c r="B41" s="9"/>
      <c r="C41" s="1"/>
      <c r="D41" s="9"/>
      <c r="E41" s="9"/>
    </row>
    <row r="42" spans="1:5" ht="15.75" customHeight="1">
      <c r="A42" s="9"/>
      <c r="B42" s="9"/>
      <c r="C42" s="1"/>
      <c r="D42" s="9"/>
      <c r="E42" s="9"/>
    </row>
    <row r="43" spans="1:5" ht="15.75" customHeight="1">
      <c r="A43" s="9"/>
      <c r="B43" s="9"/>
      <c r="C43" s="1"/>
      <c r="D43" s="9"/>
      <c r="E43" s="9"/>
    </row>
    <row r="44" spans="1:5" ht="15.75" customHeight="1">
      <c r="A44" s="9"/>
      <c r="B44" s="9"/>
      <c r="C44" s="1"/>
      <c r="D44" s="9"/>
      <c r="E44" s="9"/>
    </row>
    <row r="45" spans="1:5" ht="15.75" customHeight="1">
      <c r="A45" s="9"/>
      <c r="B45" s="9"/>
      <c r="C45" s="1"/>
      <c r="D45" s="9"/>
      <c r="E45" s="9"/>
    </row>
    <row r="46" spans="1:5" ht="15.75" customHeight="1">
      <c r="A46" s="9"/>
      <c r="B46" s="9"/>
      <c r="C46" s="1"/>
      <c r="D46" s="9"/>
      <c r="E46" s="9"/>
    </row>
    <row r="47" spans="1:5" ht="15.75" customHeight="1">
      <c r="A47" s="9"/>
      <c r="B47" s="9"/>
      <c r="C47" s="1"/>
      <c r="D47" s="9"/>
      <c r="E47" s="9"/>
    </row>
    <row r="48" spans="1:5" ht="15.75" customHeight="1">
      <c r="A48" s="9"/>
      <c r="B48" s="9"/>
      <c r="C48" s="1"/>
      <c r="D48" s="9"/>
      <c r="E48" s="9"/>
    </row>
    <row r="49" spans="1:5" ht="15.75" customHeight="1">
      <c r="A49" s="9"/>
      <c r="B49" s="9"/>
      <c r="C49" s="1"/>
      <c r="D49" s="9"/>
      <c r="E49" s="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BB59"/>
    <outlinePr summaryBelow="0" summaryRight="0"/>
  </sheetPr>
  <dimension ref="A1:Y1000"/>
  <sheetViews>
    <sheetView workbookViewId="0"/>
  </sheetViews>
  <sheetFormatPr defaultColWidth="14.44140625" defaultRowHeight="15" customHeight="1"/>
  <cols>
    <col min="1" max="1" width="21.6640625" customWidth="1"/>
    <col min="2" max="2" width="3.44140625" customWidth="1"/>
    <col min="3" max="3" width="7.44140625" customWidth="1"/>
    <col min="4" max="4" width="13.33203125" customWidth="1"/>
    <col min="5" max="5" width="24" customWidth="1"/>
    <col min="6" max="25" width="8.6640625" customWidth="1"/>
  </cols>
  <sheetData>
    <row r="1" spans="1:25" ht="15.75" customHeight="1">
      <c r="A1" s="52" t="s">
        <v>51</v>
      </c>
      <c r="B1" s="53"/>
      <c r="C1" s="54" t="s">
        <v>52</v>
      </c>
      <c r="D1" s="52" t="s">
        <v>10</v>
      </c>
      <c r="E1" s="52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4.4">
      <c r="A2" s="59" t="s">
        <v>62</v>
      </c>
      <c r="B2" s="59">
        <v>1</v>
      </c>
      <c r="C2" s="60"/>
      <c r="D2" s="59"/>
      <c r="E2" s="59"/>
    </row>
    <row r="3" spans="1:25" ht="14.4">
      <c r="A3" s="59"/>
      <c r="B3" s="59">
        <v>2</v>
      </c>
      <c r="C3" s="60"/>
      <c r="D3" s="59"/>
      <c r="E3" s="59"/>
    </row>
    <row r="4" spans="1:25" ht="14.4">
      <c r="A4" s="59"/>
      <c r="B4" s="59">
        <v>3</v>
      </c>
      <c r="C4" s="60"/>
      <c r="D4" s="59"/>
      <c r="E4" s="59"/>
    </row>
    <row r="5" spans="1:25" ht="14.4">
      <c r="A5" s="59"/>
      <c r="B5" s="59">
        <v>4</v>
      </c>
      <c r="C5" s="60"/>
      <c r="D5" s="59"/>
      <c r="E5" s="59"/>
    </row>
    <row r="6" spans="1:25" ht="14.4">
      <c r="A6" s="59"/>
      <c r="B6" s="59">
        <v>5</v>
      </c>
      <c r="C6" s="60"/>
      <c r="D6" s="59"/>
      <c r="E6" s="59"/>
    </row>
    <row r="7" spans="1:25" ht="14.4">
      <c r="A7" s="59"/>
      <c r="B7" s="59">
        <v>6</v>
      </c>
      <c r="C7" s="60"/>
      <c r="D7" s="59"/>
      <c r="E7" s="59"/>
    </row>
    <row r="8" spans="1:25" ht="14.4">
      <c r="A8" s="59"/>
      <c r="B8" s="59">
        <v>7</v>
      </c>
      <c r="C8" s="60"/>
      <c r="D8" s="59"/>
      <c r="E8" s="59"/>
    </row>
    <row r="9" spans="1:25" ht="14.4">
      <c r="A9" s="59"/>
      <c r="B9" s="59">
        <v>8</v>
      </c>
      <c r="C9" s="60"/>
      <c r="D9" s="59"/>
      <c r="E9" s="59"/>
    </row>
    <row r="10" spans="1:25" ht="14.4">
      <c r="A10" s="59"/>
      <c r="B10" s="59">
        <v>9</v>
      </c>
      <c r="C10" s="60"/>
      <c r="D10" s="59"/>
      <c r="E10" s="59"/>
    </row>
    <row r="11" spans="1:25" ht="14.4">
      <c r="A11" s="59"/>
      <c r="B11" s="59">
        <v>10</v>
      </c>
      <c r="C11" s="60"/>
      <c r="D11" s="59"/>
      <c r="E11" s="59"/>
    </row>
    <row r="12" spans="1:25" ht="14.4">
      <c r="A12" s="59"/>
      <c r="B12" s="59">
        <v>11</v>
      </c>
      <c r="C12" s="60"/>
      <c r="D12" s="59"/>
      <c r="E12" s="59"/>
    </row>
    <row r="13" spans="1:25" ht="14.4">
      <c r="A13" s="59"/>
      <c r="B13" s="59">
        <v>12</v>
      </c>
      <c r="C13" s="60"/>
      <c r="D13" s="59"/>
      <c r="E13" s="59"/>
    </row>
    <row r="14" spans="1:25" ht="14.4">
      <c r="A14" s="59"/>
      <c r="B14" s="59">
        <v>13</v>
      </c>
      <c r="C14" s="60"/>
      <c r="D14" s="59"/>
      <c r="E14" s="59"/>
    </row>
    <row r="15" spans="1:25" ht="14.4">
      <c r="A15" s="59"/>
      <c r="B15" s="59">
        <v>14</v>
      </c>
      <c r="C15" s="60"/>
      <c r="D15" s="59"/>
      <c r="E15" s="59"/>
    </row>
    <row r="16" spans="1:25" ht="14.4">
      <c r="A16" s="59"/>
      <c r="B16" s="59">
        <v>15</v>
      </c>
      <c r="C16" s="60"/>
      <c r="D16" s="59"/>
      <c r="E16" s="59"/>
    </row>
    <row r="17" spans="1:5" ht="14.4">
      <c r="A17" s="59"/>
      <c r="B17" s="59">
        <v>16</v>
      </c>
      <c r="C17" s="60"/>
      <c r="D17" s="59"/>
      <c r="E17" s="59"/>
    </row>
    <row r="18" spans="1:5" ht="14.4">
      <c r="A18" s="59" t="s">
        <v>62</v>
      </c>
      <c r="B18" s="59">
        <v>1</v>
      </c>
      <c r="C18" s="60"/>
      <c r="D18" s="59"/>
      <c r="E18" s="59"/>
    </row>
    <row r="19" spans="1:5" ht="14.4">
      <c r="A19" s="59"/>
      <c r="B19" s="59">
        <v>2</v>
      </c>
      <c r="C19" s="60"/>
      <c r="D19" s="59"/>
      <c r="E19" s="59"/>
    </row>
    <row r="20" spans="1:5" ht="14.4">
      <c r="A20" s="59"/>
      <c r="B20" s="59">
        <v>3</v>
      </c>
      <c r="C20" s="60"/>
      <c r="D20" s="59"/>
      <c r="E20" s="59"/>
    </row>
    <row r="21" spans="1:5" ht="15.75" customHeight="1">
      <c r="A21" s="59"/>
      <c r="B21" s="59">
        <v>4</v>
      </c>
      <c r="C21" s="60"/>
      <c r="D21" s="59"/>
      <c r="E21" s="59"/>
    </row>
    <row r="22" spans="1:5" ht="15.75" customHeight="1">
      <c r="A22" s="59"/>
      <c r="B22" s="59">
        <v>5</v>
      </c>
      <c r="C22" s="60"/>
      <c r="D22" s="59"/>
      <c r="E22" s="59"/>
    </row>
    <row r="23" spans="1:5" ht="15.75" customHeight="1">
      <c r="A23" s="59"/>
      <c r="B23" s="59">
        <v>6</v>
      </c>
      <c r="C23" s="60"/>
      <c r="D23" s="59"/>
      <c r="E23" s="59"/>
    </row>
    <row r="24" spans="1:5" ht="15.75" customHeight="1">
      <c r="A24" s="59"/>
      <c r="B24" s="59">
        <v>7</v>
      </c>
      <c r="C24" s="60"/>
      <c r="D24" s="59"/>
      <c r="E24" s="59"/>
    </row>
    <row r="25" spans="1:5" ht="15.75" customHeight="1">
      <c r="A25" s="59"/>
      <c r="B25" s="59">
        <v>8</v>
      </c>
      <c r="C25" s="60"/>
      <c r="D25" s="59"/>
      <c r="E25" s="59"/>
    </row>
    <row r="26" spans="1:5" ht="15.75" customHeight="1">
      <c r="A26" s="59"/>
      <c r="B26" s="59">
        <v>9</v>
      </c>
      <c r="C26" s="60"/>
      <c r="D26" s="59"/>
      <c r="E26" s="59"/>
    </row>
    <row r="27" spans="1:5" ht="15.75" customHeight="1">
      <c r="A27" s="59"/>
      <c r="B27" s="59">
        <v>10</v>
      </c>
      <c r="C27" s="60"/>
      <c r="D27" s="59"/>
      <c r="E27" s="59"/>
    </row>
    <row r="28" spans="1:5" ht="15.75" customHeight="1">
      <c r="A28" s="59"/>
      <c r="B28" s="59">
        <v>11</v>
      </c>
      <c r="C28" s="60"/>
      <c r="D28" s="59"/>
      <c r="E28" s="59"/>
    </row>
    <row r="29" spans="1:5" ht="15.75" customHeight="1">
      <c r="A29" s="59"/>
      <c r="B29" s="59">
        <v>12</v>
      </c>
      <c r="C29" s="60"/>
      <c r="D29" s="59"/>
      <c r="E29" s="59"/>
    </row>
    <row r="30" spans="1:5" ht="15.75" customHeight="1">
      <c r="A30" s="59"/>
      <c r="B30" s="59">
        <v>13</v>
      </c>
      <c r="C30" s="60"/>
      <c r="D30" s="59"/>
      <c r="E30" s="59"/>
    </row>
    <row r="31" spans="1:5" ht="15.75" customHeight="1">
      <c r="A31" s="59"/>
      <c r="B31" s="59">
        <v>14</v>
      </c>
      <c r="C31" s="60"/>
      <c r="D31" s="59"/>
      <c r="E31" s="59"/>
    </row>
    <row r="32" spans="1:5" ht="15.75" customHeight="1">
      <c r="A32" s="59"/>
      <c r="B32" s="59">
        <v>15</v>
      </c>
      <c r="C32" s="60"/>
      <c r="D32" s="59"/>
      <c r="E32" s="59"/>
    </row>
    <row r="33" spans="1:5" ht="15.75" customHeight="1">
      <c r="A33" s="59"/>
      <c r="B33" s="59">
        <v>16</v>
      </c>
      <c r="C33" s="60"/>
      <c r="D33" s="59"/>
      <c r="E33" s="59"/>
    </row>
    <row r="34" spans="1:5" ht="15.75" customHeight="1">
      <c r="A34" s="61" t="s">
        <v>63</v>
      </c>
      <c r="B34" s="61">
        <v>1</v>
      </c>
      <c r="C34" s="60"/>
      <c r="D34" s="59"/>
      <c r="E34" s="59"/>
    </row>
    <row r="35" spans="1:5" ht="15.75" customHeight="1">
      <c r="A35" s="59"/>
      <c r="B35" s="61">
        <v>2</v>
      </c>
      <c r="C35" s="60"/>
      <c r="D35" s="59"/>
      <c r="E35" s="59"/>
    </row>
    <row r="36" spans="1:5" ht="15.75" customHeight="1">
      <c r="A36" s="59"/>
      <c r="B36" s="61">
        <v>3</v>
      </c>
      <c r="C36" s="60"/>
      <c r="D36" s="59"/>
      <c r="E36" s="59"/>
    </row>
    <row r="37" spans="1:5" ht="15.75" customHeight="1">
      <c r="A37" s="59"/>
      <c r="B37" s="61">
        <v>4</v>
      </c>
      <c r="C37" s="60"/>
      <c r="D37" s="59"/>
      <c r="E37" s="59"/>
    </row>
    <row r="38" spans="1:5" ht="15.75" customHeight="1">
      <c r="A38" s="59"/>
      <c r="B38" s="61">
        <v>5</v>
      </c>
      <c r="C38" s="60"/>
      <c r="D38" s="59"/>
      <c r="E38" s="59"/>
    </row>
    <row r="39" spans="1:5" ht="15.75" customHeight="1">
      <c r="A39" s="59"/>
      <c r="B39" s="61">
        <v>6</v>
      </c>
      <c r="C39" s="60"/>
      <c r="D39" s="59"/>
      <c r="E39" s="59"/>
    </row>
    <row r="40" spans="1:5" ht="15.75" customHeight="1">
      <c r="A40" s="59"/>
      <c r="B40" s="61">
        <v>7</v>
      </c>
      <c r="C40" s="60"/>
      <c r="D40" s="59"/>
      <c r="E40" s="59"/>
    </row>
    <row r="41" spans="1:5" ht="15.75" customHeight="1">
      <c r="A41" s="59"/>
      <c r="B41" s="61">
        <v>8</v>
      </c>
      <c r="C41" s="60"/>
      <c r="D41" s="59"/>
      <c r="E41" s="59"/>
    </row>
    <row r="42" spans="1:5" ht="15.75" customHeight="1">
      <c r="A42" s="59"/>
      <c r="B42" s="61">
        <v>9</v>
      </c>
      <c r="C42" s="60"/>
      <c r="D42" s="59"/>
      <c r="E42" s="59"/>
    </row>
    <row r="43" spans="1:5" ht="15.75" customHeight="1">
      <c r="A43" s="59"/>
      <c r="B43" s="61">
        <v>10</v>
      </c>
      <c r="C43" s="60"/>
      <c r="D43" s="59"/>
      <c r="E43" s="59"/>
    </row>
    <row r="44" spans="1:5" ht="15.75" customHeight="1">
      <c r="A44" s="59"/>
      <c r="B44" s="61">
        <v>11</v>
      </c>
      <c r="C44" s="60"/>
      <c r="D44" s="59"/>
      <c r="E44" s="59"/>
    </row>
    <row r="45" spans="1:5" ht="15.75" customHeight="1">
      <c r="A45" s="59"/>
      <c r="B45" s="61">
        <v>12</v>
      </c>
      <c r="C45" s="60"/>
      <c r="D45" s="59"/>
      <c r="E45" s="59"/>
    </row>
    <row r="46" spans="1:5" ht="15.75" customHeight="1">
      <c r="A46" s="59"/>
      <c r="B46" s="61">
        <v>13</v>
      </c>
      <c r="C46" s="60"/>
      <c r="D46" s="59"/>
      <c r="E46" s="59"/>
    </row>
    <row r="47" spans="1:5" ht="15.75" customHeight="1">
      <c r="A47" s="59"/>
      <c r="B47" s="61">
        <v>14</v>
      </c>
      <c r="C47" s="60"/>
      <c r="D47" s="59"/>
      <c r="E47" s="59"/>
    </row>
    <row r="48" spans="1:5" ht="15.75" customHeight="1">
      <c r="A48" s="59"/>
      <c r="B48" s="61">
        <v>15</v>
      </c>
      <c r="C48" s="60"/>
      <c r="D48" s="59"/>
      <c r="E48" s="59"/>
    </row>
    <row r="49" spans="1:5" ht="15.75" customHeight="1">
      <c r="A49" s="59"/>
      <c r="B49" s="61">
        <v>16</v>
      </c>
      <c r="C49" s="60"/>
      <c r="D49" s="59"/>
      <c r="E49" s="59"/>
    </row>
    <row r="50" spans="1:5" ht="15.75" customHeight="1">
      <c r="A50" s="9"/>
      <c r="B50" s="9"/>
      <c r="C50" s="1"/>
      <c r="D50" s="9"/>
      <c r="E50" s="9"/>
    </row>
    <row r="51" spans="1:5" ht="15.75" customHeight="1">
      <c r="A51" s="9"/>
      <c r="B51" s="9"/>
      <c r="C51" s="1"/>
      <c r="D51" s="9"/>
      <c r="E51" s="9"/>
    </row>
    <row r="52" spans="1:5" ht="15.75" customHeight="1">
      <c r="A52" s="9"/>
      <c r="B52" s="9"/>
      <c r="C52" s="1"/>
      <c r="D52" s="9"/>
      <c r="E52" s="9"/>
    </row>
    <row r="53" spans="1:5" ht="15.75" customHeight="1">
      <c r="A53" s="9"/>
      <c r="B53" s="9"/>
      <c r="C53" s="1"/>
      <c r="D53" s="9"/>
      <c r="E53" s="9"/>
    </row>
    <row r="54" spans="1:5" ht="15.75" customHeight="1">
      <c r="A54" s="9"/>
      <c r="B54" s="9"/>
      <c r="C54" s="1"/>
      <c r="D54" s="9"/>
      <c r="E54" s="9"/>
    </row>
    <row r="55" spans="1:5" ht="15.75" customHeight="1">
      <c r="A55" s="9"/>
      <c r="B55" s="9"/>
      <c r="C55" s="1"/>
      <c r="D55" s="9"/>
      <c r="E55" s="9"/>
    </row>
    <row r="56" spans="1:5" ht="15.75" customHeight="1">
      <c r="A56" s="9"/>
      <c r="B56" s="9"/>
      <c r="C56" s="1"/>
      <c r="D56" s="9"/>
      <c r="E56" s="9"/>
    </row>
    <row r="57" spans="1:5" ht="15.75" customHeight="1">
      <c r="A57" s="9"/>
      <c r="B57" s="9"/>
      <c r="C57" s="1"/>
      <c r="D57" s="9"/>
      <c r="E57" s="9"/>
    </row>
    <row r="58" spans="1:5" ht="15.75" customHeight="1">
      <c r="A58" s="9"/>
      <c r="B58" s="9"/>
      <c r="C58" s="1"/>
      <c r="D58" s="9"/>
      <c r="E58" s="9"/>
    </row>
    <row r="59" spans="1:5" ht="15.75" customHeight="1">
      <c r="A59" s="9"/>
      <c r="B59" s="9"/>
      <c r="C59" s="1"/>
      <c r="D59" s="9"/>
      <c r="E59" s="9"/>
    </row>
    <row r="60" spans="1:5" ht="15.75" customHeight="1">
      <c r="A60" s="9"/>
      <c r="B60" s="9"/>
      <c r="C60" s="1"/>
      <c r="D60" s="9"/>
      <c r="E60" s="9"/>
    </row>
    <row r="61" spans="1:5" ht="15.75" customHeight="1">
      <c r="A61" s="9"/>
      <c r="B61" s="9"/>
      <c r="C61" s="1"/>
      <c r="D61" s="9"/>
      <c r="E61" s="9"/>
    </row>
    <row r="62" spans="1:5" ht="15.75" customHeight="1">
      <c r="A62" s="9"/>
      <c r="B62" s="9"/>
      <c r="C62" s="1"/>
      <c r="D62" s="9"/>
      <c r="E62" s="9"/>
    </row>
    <row r="63" spans="1:5" ht="15.75" customHeight="1">
      <c r="A63" s="9"/>
      <c r="B63" s="9"/>
      <c r="C63" s="1"/>
      <c r="D63" s="9"/>
      <c r="E63" s="9"/>
    </row>
    <row r="64" spans="1:5" ht="15.75" customHeight="1">
      <c r="A64" s="9"/>
      <c r="B64" s="9"/>
      <c r="C64" s="1"/>
      <c r="D64" s="9"/>
      <c r="E64" s="9"/>
    </row>
    <row r="65" spans="1:5" ht="15.75" customHeight="1">
      <c r="A65" s="9"/>
      <c r="B65" s="9"/>
      <c r="C65" s="1"/>
      <c r="D65" s="9"/>
      <c r="E65" s="9"/>
    </row>
    <row r="66" spans="1:5" ht="15.75" customHeight="1">
      <c r="A66" s="9"/>
      <c r="B66" s="9"/>
      <c r="C66" s="1"/>
      <c r="D66" s="9"/>
      <c r="E66" s="9"/>
    </row>
    <row r="67" spans="1:5" ht="15.75" customHeight="1">
      <c r="A67" s="9"/>
      <c r="B67" s="9"/>
      <c r="C67" s="1"/>
      <c r="D67" s="9"/>
      <c r="E67" s="9"/>
    </row>
    <row r="68" spans="1:5" ht="15.75" customHeight="1">
      <c r="A68" s="9"/>
      <c r="B68" s="9"/>
      <c r="C68" s="1"/>
      <c r="D68" s="9"/>
      <c r="E68" s="9"/>
    </row>
    <row r="69" spans="1:5" ht="15.75" customHeight="1">
      <c r="A69" s="9"/>
      <c r="B69" s="9"/>
      <c r="C69" s="1"/>
      <c r="D69" s="9"/>
      <c r="E69" s="9"/>
    </row>
    <row r="70" spans="1:5" ht="15.75" customHeight="1">
      <c r="A70" s="9"/>
      <c r="B70" s="9"/>
      <c r="C70" s="1"/>
      <c r="D70" s="9"/>
      <c r="E70" s="9"/>
    </row>
    <row r="71" spans="1:5" ht="15.75" customHeight="1">
      <c r="A71" s="9"/>
      <c r="B71" s="9"/>
      <c r="C71" s="1"/>
      <c r="D71" s="9"/>
      <c r="E71" s="9"/>
    </row>
    <row r="72" spans="1:5" ht="15.75" customHeight="1">
      <c r="A72" s="9"/>
      <c r="B72" s="9"/>
      <c r="C72" s="1"/>
      <c r="D72" s="9"/>
      <c r="E72" s="9"/>
    </row>
    <row r="73" spans="1:5" ht="15.75" customHeight="1">
      <c r="A73" s="9"/>
      <c r="B73" s="9"/>
      <c r="C73" s="1"/>
      <c r="D73" s="9"/>
      <c r="E73" s="9"/>
    </row>
    <row r="74" spans="1:5" ht="15.75" customHeight="1">
      <c r="A74" s="9"/>
      <c r="B74" s="9"/>
      <c r="C74" s="1"/>
      <c r="D74" s="9"/>
      <c r="E74" s="9"/>
    </row>
    <row r="75" spans="1:5" ht="15.75" customHeight="1">
      <c r="A75" s="9"/>
      <c r="B75" s="9"/>
      <c r="C75" s="1"/>
      <c r="D75" s="9"/>
      <c r="E75" s="9"/>
    </row>
    <row r="76" spans="1:5" ht="15.75" customHeight="1">
      <c r="A76" s="9"/>
      <c r="B76" s="9"/>
      <c r="C76" s="1"/>
      <c r="D76" s="9"/>
      <c r="E76" s="9"/>
    </row>
    <row r="77" spans="1:5" ht="15.75" customHeight="1">
      <c r="A77" s="9"/>
      <c r="B77" s="9"/>
      <c r="C77" s="1"/>
      <c r="D77" s="9"/>
      <c r="E77" s="9"/>
    </row>
    <row r="78" spans="1:5" ht="15.75" customHeight="1">
      <c r="A78" s="9"/>
      <c r="B78" s="9"/>
      <c r="C78" s="1"/>
      <c r="D78" s="9"/>
      <c r="E78" s="9"/>
    </row>
    <row r="79" spans="1:5" ht="15.75" customHeight="1">
      <c r="A79" s="9"/>
      <c r="B79" s="9"/>
      <c r="C79" s="1"/>
      <c r="D79" s="9"/>
      <c r="E79" s="9"/>
    </row>
    <row r="80" spans="1:5" ht="15.75" customHeight="1">
      <c r="A80" s="9"/>
      <c r="B80" s="9"/>
      <c r="C80" s="1"/>
      <c r="D80" s="9"/>
      <c r="E80" s="9"/>
    </row>
    <row r="81" spans="1:5" ht="15.75" customHeight="1">
      <c r="A81" s="9"/>
      <c r="B81" s="9"/>
      <c r="C81" s="1"/>
      <c r="D81" s="9"/>
      <c r="E81" s="9"/>
    </row>
    <row r="82" spans="1:5" ht="15.75" customHeight="1">
      <c r="A82" s="9"/>
      <c r="B82" s="9"/>
      <c r="C82" s="1"/>
      <c r="D82" s="9"/>
      <c r="E82" s="9"/>
    </row>
    <row r="83" spans="1:5" ht="15.75" customHeight="1">
      <c r="A83" s="9"/>
      <c r="B83" s="9"/>
      <c r="C83" s="1"/>
      <c r="D83" s="9"/>
      <c r="E83" s="9"/>
    </row>
    <row r="84" spans="1:5" ht="15.75" customHeight="1">
      <c r="A84" s="9"/>
      <c r="B84" s="9"/>
      <c r="C84" s="1"/>
      <c r="D84" s="9"/>
      <c r="E84" s="9"/>
    </row>
    <row r="85" spans="1:5" ht="15.75" customHeight="1">
      <c r="A85" s="9"/>
      <c r="B85" s="9"/>
      <c r="C85" s="1"/>
      <c r="D85" s="9"/>
      <c r="E85" s="9"/>
    </row>
    <row r="86" spans="1:5" ht="15.75" customHeight="1">
      <c r="A86" s="9"/>
      <c r="B86" s="9"/>
      <c r="C86" s="1"/>
      <c r="D86" s="9"/>
      <c r="E86" s="9"/>
    </row>
    <row r="87" spans="1:5" ht="15.75" customHeight="1">
      <c r="A87" s="9"/>
      <c r="B87" s="9"/>
      <c r="C87" s="1"/>
      <c r="D87" s="9"/>
      <c r="E87" s="9"/>
    </row>
    <row r="88" spans="1:5" ht="15.75" customHeight="1">
      <c r="A88" s="9"/>
      <c r="B88" s="9"/>
      <c r="C88" s="1"/>
      <c r="D88" s="9"/>
      <c r="E88" s="9"/>
    </row>
    <row r="89" spans="1:5" ht="15.75" customHeight="1">
      <c r="A89" s="9"/>
      <c r="B89" s="9"/>
      <c r="C89" s="1"/>
      <c r="D89" s="9"/>
      <c r="E89" s="9"/>
    </row>
    <row r="90" spans="1:5" ht="15.75" customHeight="1">
      <c r="A90" s="9"/>
      <c r="B90" s="9"/>
      <c r="C90" s="1"/>
      <c r="D90" s="9"/>
      <c r="E90" s="9"/>
    </row>
    <row r="91" spans="1:5" ht="15.75" customHeight="1">
      <c r="A91" s="9"/>
      <c r="B91" s="9"/>
      <c r="C91" s="1"/>
      <c r="D91" s="9"/>
      <c r="E91" s="9"/>
    </row>
    <row r="92" spans="1:5" ht="15.75" customHeight="1">
      <c r="A92" s="9"/>
      <c r="B92" s="9"/>
      <c r="C92" s="1"/>
      <c r="D92" s="9"/>
      <c r="E92" s="9"/>
    </row>
    <row r="93" spans="1:5" ht="15.75" customHeight="1">
      <c r="A93" s="9"/>
      <c r="B93" s="9"/>
      <c r="C93" s="1"/>
      <c r="D93" s="9"/>
      <c r="E93" s="9"/>
    </row>
    <row r="94" spans="1:5" ht="15.75" customHeight="1">
      <c r="A94" s="9"/>
      <c r="B94" s="9"/>
      <c r="C94" s="1"/>
      <c r="D94" s="9"/>
      <c r="E94" s="9"/>
    </row>
    <row r="95" spans="1:5" ht="15.75" customHeight="1">
      <c r="A95" s="9"/>
      <c r="B95" s="9"/>
      <c r="C95" s="1"/>
      <c r="D95" s="9"/>
      <c r="E95" s="9"/>
    </row>
    <row r="96" spans="1:5" ht="15.75" customHeight="1">
      <c r="A96" s="9"/>
      <c r="B96" s="9"/>
      <c r="C96" s="1"/>
      <c r="D96" s="9"/>
      <c r="E96" s="9"/>
    </row>
    <row r="97" spans="1:5" ht="15.75" customHeight="1">
      <c r="A97" s="9"/>
      <c r="B97" s="9"/>
      <c r="C97" s="1"/>
      <c r="D97" s="9"/>
      <c r="E97" s="9"/>
    </row>
    <row r="98" spans="1:5" ht="15.75" customHeight="1">
      <c r="A98" s="9"/>
      <c r="B98" s="9"/>
      <c r="C98" s="1"/>
      <c r="D98" s="9"/>
      <c r="E98" s="9"/>
    </row>
    <row r="99" spans="1:5" ht="15.75" customHeight="1">
      <c r="A99" s="9"/>
      <c r="B99" s="9"/>
      <c r="C99" s="1"/>
      <c r="D99" s="9"/>
      <c r="E99" s="9"/>
    </row>
    <row r="100" spans="1:5" ht="15.75" customHeight="1">
      <c r="A100" s="9"/>
      <c r="B100" s="9"/>
      <c r="C100" s="1"/>
      <c r="D100" s="9"/>
      <c r="E100" s="9"/>
    </row>
    <row r="101" spans="1:5" ht="15.75" customHeight="1">
      <c r="A101" s="9"/>
      <c r="B101" s="9"/>
      <c r="C101" s="1"/>
      <c r="D101" s="9"/>
      <c r="E101" s="9"/>
    </row>
    <row r="102" spans="1:5" ht="15.75" customHeight="1">
      <c r="A102" s="9"/>
      <c r="B102" s="9"/>
      <c r="C102" s="1"/>
      <c r="D102" s="9"/>
      <c r="E102" s="9"/>
    </row>
    <row r="103" spans="1:5" ht="15.75" customHeight="1">
      <c r="A103" s="9"/>
      <c r="B103" s="9"/>
      <c r="C103" s="1"/>
      <c r="D103" s="9"/>
      <c r="E103" s="9"/>
    </row>
    <row r="104" spans="1:5" ht="15.75" customHeight="1">
      <c r="A104" s="9"/>
      <c r="B104" s="9"/>
      <c r="C104" s="1"/>
      <c r="D104" s="9"/>
      <c r="E104" s="9"/>
    </row>
    <row r="105" spans="1:5" ht="15.75" customHeight="1">
      <c r="A105" s="9"/>
      <c r="B105" s="9"/>
      <c r="C105" s="1"/>
      <c r="D105" s="9"/>
      <c r="E105" s="9"/>
    </row>
    <row r="106" spans="1:5" ht="15.75" customHeight="1">
      <c r="A106" s="9"/>
      <c r="B106" s="9"/>
      <c r="C106" s="1"/>
      <c r="D106" s="9"/>
      <c r="E106" s="9"/>
    </row>
    <row r="107" spans="1:5" ht="15.75" customHeight="1">
      <c r="A107" s="9"/>
      <c r="B107" s="9"/>
      <c r="C107" s="1"/>
      <c r="D107" s="9"/>
      <c r="E107" s="9"/>
    </row>
    <row r="108" spans="1:5" ht="15.75" customHeight="1">
      <c r="A108" s="9"/>
      <c r="B108" s="9"/>
      <c r="C108" s="1"/>
      <c r="D108" s="9"/>
      <c r="E108" s="9"/>
    </row>
    <row r="109" spans="1:5" ht="15.75" customHeight="1">
      <c r="A109" s="9"/>
      <c r="B109" s="9"/>
      <c r="C109" s="1"/>
      <c r="D109" s="9"/>
      <c r="E109" s="9"/>
    </row>
    <row r="110" spans="1:5" ht="15.75" customHeight="1">
      <c r="A110" s="9"/>
      <c r="B110" s="9"/>
      <c r="C110" s="1"/>
      <c r="D110" s="9"/>
      <c r="E110" s="9"/>
    </row>
    <row r="111" spans="1:5" ht="15.75" customHeight="1">
      <c r="A111" s="9"/>
      <c r="B111" s="9"/>
      <c r="C111" s="1"/>
      <c r="D111" s="9"/>
      <c r="E111" s="9"/>
    </row>
    <row r="112" spans="1:5" ht="15.75" customHeight="1">
      <c r="A112" s="9"/>
      <c r="B112" s="9"/>
      <c r="C112" s="1"/>
      <c r="D112" s="9"/>
      <c r="E112" s="9"/>
    </row>
    <row r="113" spans="1:5" ht="15.75" customHeight="1">
      <c r="A113" s="9"/>
      <c r="B113" s="9"/>
      <c r="C113" s="1"/>
      <c r="D113" s="9"/>
      <c r="E113" s="9"/>
    </row>
    <row r="114" spans="1:5" ht="15.75" customHeight="1">
      <c r="A114" s="9"/>
      <c r="B114" s="9"/>
      <c r="C114" s="1"/>
      <c r="D114" s="9"/>
      <c r="E114" s="9"/>
    </row>
    <row r="115" spans="1:5" ht="15.75" customHeight="1">
      <c r="A115" s="9"/>
      <c r="B115" s="9"/>
      <c r="C115" s="1"/>
      <c r="D115" s="9"/>
      <c r="E115" s="9"/>
    </row>
    <row r="116" spans="1:5" ht="15.75" customHeight="1">
      <c r="A116" s="9"/>
      <c r="B116" s="9"/>
      <c r="C116" s="1"/>
      <c r="D116" s="9"/>
      <c r="E116" s="9"/>
    </row>
    <row r="117" spans="1:5" ht="15.75" customHeight="1">
      <c r="A117" s="9"/>
      <c r="B117" s="9"/>
      <c r="C117" s="1"/>
      <c r="D117" s="9"/>
      <c r="E117" s="9"/>
    </row>
    <row r="118" spans="1:5" ht="15.75" customHeight="1">
      <c r="A118" s="9"/>
      <c r="B118" s="9"/>
      <c r="C118" s="1"/>
      <c r="D118" s="9"/>
      <c r="E118" s="9"/>
    </row>
    <row r="119" spans="1:5" ht="15.75" customHeight="1">
      <c r="A119" s="9"/>
      <c r="B119" s="9"/>
      <c r="C119" s="1"/>
      <c r="D119" s="9"/>
      <c r="E119" s="9"/>
    </row>
    <row r="120" spans="1:5" ht="15.75" customHeight="1">
      <c r="A120" s="9"/>
      <c r="B120" s="9"/>
      <c r="C120" s="1"/>
      <c r="D120" s="9"/>
      <c r="E120" s="9"/>
    </row>
    <row r="121" spans="1:5" ht="15.75" customHeight="1">
      <c r="A121" s="9"/>
      <c r="B121" s="9"/>
      <c r="C121" s="1"/>
      <c r="D121" s="9"/>
      <c r="E121" s="9"/>
    </row>
    <row r="122" spans="1:5" ht="15.75" customHeight="1">
      <c r="A122" s="9"/>
      <c r="B122" s="9"/>
      <c r="C122" s="1"/>
      <c r="D122" s="9"/>
      <c r="E122" s="9"/>
    </row>
    <row r="123" spans="1:5" ht="15.75" customHeight="1">
      <c r="A123" s="9"/>
      <c r="B123" s="9"/>
      <c r="C123" s="1"/>
      <c r="D123" s="9"/>
      <c r="E123" s="9"/>
    </row>
    <row r="124" spans="1:5" ht="15.75" customHeight="1">
      <c r="A124" s="9"/>
      <c r="B124" s="9"/>
      <c r="C124" s="1"/>
      <c r="D124" s="9"/>
      <c r="E124" s="9"/>
    </row>
    <row r="125" spans="1:5" ht="15.75" customHeight="1">
      <c r="A125" s="9"/>
      <c r="B125" s="9"/>
      <c r="C125" s="1"/>
      <c r="D125" s="9"/>
      <c r="E125" s="9"/>
    </row>
    <row r="126" spans="1:5" ht="15.75" customHeight="1">
      <c r="A126" s="9"/>
      <c r="B126" s="9"/>
      <c r="C126" s="1"/>
      <c r="D126" s="9"/>
      <c r="E126" s="9"/>
    </row>
    <row r="127" spans="1:5" ht="15.75" customHeight="1">
      <c r="A127" s="9"/>
      <c r="B127" s="9"/>
      <c r="C127" s="1"/>
      <c r="D127" s="9"/>
      <c r="E127" s="9"/>
    </row>
    <row r="128" spans="1:5" ht="15.75" customHeight="1">
      <c r="A128" s="9"/>
      <c r="B128" s="9"/>
      <c r="C128" s="1"/>
      <c r="D128" s="9"/>
      <c r="E128" s="9"/>
    </row>
    <row r="129" spans="1:5" ht="15.75" customHeight="1">
      <c r="A129" s="9"/>
      <c r="B129" s="9"/>
      <c r="C129" s="1"/>
      <c r="D129" s="9"/>
      <c r="E129" s="9"/>
    </row>
    <row r="130" spans="1:5" ht="15.75" customHeight="1">
      <c r="A130" s="9"/>
      <c r="B130" s="9"/>
      <c r="C130" s="1"/>
      <c r="D130" s="9"/>
      <c r="E130" s="9"/>
    </row>
    <row r="131" spans="1:5" ht="15.75" customHeight="1">
      <c r="A131" s="9"/>
      <c r="B131" s="9"/>
      <c r="C131" s="1"/>
      <c r="D131" s="9"/>
      <c r="E131" s="9"/>
    </row>
    <row r="132" spans="1:5" ht="15.75" customHeight="1">
      <c r="A132" s="9"/>
      <c r="B132" s="9"/>
      <c r="C132" s="1"/>
      <c r="D132" s="9"/>
      <c r="E132" s="9"/>
    </row>
    <row r="133" spans="1:5" ht="15.75" customHeight="1">
      <c r="A133" s="9"/>
      <c r="B133" s="9"/>
      <c r="C133" s="1"/>
      <c r="D133" s="9"/>
      <c r="E133" s="9"/>
    </row>
    <row r="134" spans="1:5" ht="15.75" customHeight="1">
      <c r="A134" s="9"/>
      <c r="B134" s="9"/>
      <c r="C134" s="1"/>
      <c r="D134" s="9"/>
      <c r="E134" s="9"/>
    </row>
    <row r="135" spans="1:5" ht="15.75" customHeight="1">
      <c r="A135" s="9"/>
      <c r="B135" s="9"/>
      <c r="C135" s="1"/>
      <c r="D135" s="9"/>
      <c r="E135" s="9"/>
    </row>
    <row r="136" spans="1:5" ht="15.75" customHeight="1">
      <c r="A136" s="9"/>
      <c r="B136" s="9"/>
      <c r="C136" s="1"/>
      <c r="D136" s="9"/>
      <c r="E136" s="9"/>
    </row>
    <row r="137" spans="1:5" ht="15.75" customHeight="1">
      <c r="A137" s="9"/>
      <c r="B137" s="9"/>
      <c r="C137" s="1"/>
      <c r="D137" s="9"/>
      <c r="E137" s="9"/>
    </row>
    <row r="138" spans="1:5" ht="15.75" customHeight="1">
      <c r="A138" s="9"/>
      <c r="B138" s="9"/>
      <c r="C138" s="1"/>
      <c r="D138" s="9"/>
      <c r="E138" s="9"/>
    </row>
    <row r="139" spans="1:5" ht="15.75" customHeight="1">
      <c r="A139" s="9"/>
      <c r="B139" s="9"/>
      <c r="C139" s="1"/>
      <c r="D139" s="9"/>
      <c r="E139" s="9"/>
    </row>
    <row r="140" spans="1:5" ht="15.75" customHeight="1">
      <c r="A140" s="9"/>
      <c r="B140" s="9"/>
      <c r="C140" s="1"/>
      <c r="D140" s="9"/>
      <c r="E140" s="9"/>
    </row>
    <row r="141" spans="1:5" ht="15.75" customHeight="1">
      <c r="A141" s="9"/>
      <c r="B141" s="9"/>
      <c r="C141" s="1"/>
      <c r="D141" s="9"/>
      <c r="E141" s="9"/>
    </row>
    <row r="142" spans="1:5" ht="15.75" customHeight="1">
      <c r="A142" s="9"/>
      <c r="B142" s="9"/>
      <c r="C142" s="1"/>
      <c r="D142" s="9"/>
      <c r="E142" s="9"/>
    </row>
    <row r="143" spans="1:5" ht="15.75" customHeight="1">
      <c r="A143" s="9"/>
      <c r="B143" s="9"/>
      <c r="C143" s="1"/>
      <c r="D143" s="9"/>
      <c r="E143" s="9"/>
    </row>
    <row r="144" spans="1:5" ht="15.75" customHeight="1">
      <c r="A144" s="9"/>
      <c r="B144" s="9"/>
      <c r="C144" s="1"/>
      <c r="D144" s="9"/>
      <c r="E144" s="9"/>
    </row>
    <row r="145" spans="1:5" ht="15.75" customHeight="1">
      <c r="A145" s="9"/>
      <c r="B145" s="9"/>
      <c r="C145" s="1"/>
      <c r="D145" s="9"/>
      <c r="E145" s="9"/>
    </row>
    <row r="146" spans="1:5" ht="15.75" customHeight="1">
      <c r="A146" s="9"/>
      <c r="B146" s="9"/>
      <c r="C146" s="1"/>
      <c r="D146" s="9"/>
      <c r="E146" s="9"/>
    </row>
    <row r="147" spans="1:5" ht="15.75" customHeight="1">
      <c r="A147" s="9"/>
      <c r="B147" s="9"/>
      <c r="C147" s="1"/>
      <c r="D147" s="9"/>
      <c r="E147" s="9"/>
    </row>
    <row r="148" spans="1:5" ht="15.75" customHeight="1">
      <c r="A148" s="9"/>
      <c r="B148" s="9"/>
      <c r="C148" s="1"/>
      <c r="D148" s="9"/>
      <c r="E148" s="9"/>
    </row>
    <row r="149" spans="1:5" ht="15.75" customHeight="1">
      <c r="A149" s="9"/>
      <c r="B149" s="9"/>
      <c r="C149" s="1"/>
      <c r="D149" s="9"/>
      <c r="E149" s="9"/>
    </row>
    <row r="150" spans="1:5" ht="15.75" customHeight="1">
      <c r="A150" s="9"/>
      <c r="B150" s="9"/>
      <c r="C150" s="1"/>
      <c r="D150" s="9"/>
      <c r="E150" s="9"/>
    </row>
    <row r="151" spans="1:5" ht="15.75" customHeight="1">
      <c r="A151" s="9"/>
      <c r="B151" s="9"/>
      <c r="C151" s="1"/>
      <c r="D151" s="9"/>
      <c r="E151" s="9"/>
    </row>
    <row r="152" spans="1:5" ht="15.75" customHeight="1">
      <c r="A152" s="9"/>
      <c r="B152" s="9"/>
      <c r="C152" s="1"/>
      <c r="D152" s="9"/>
      <c r="E152" s="9"/>
    </row>
    <row r="153" spans="1:5" ht="15.75" customHeight="1">
      <c r="A153" s="9"/>
      <c r="B153" s="9"/>
      <c r="C153" s="1"/>
      <c r="D153" s="9"/>
      <c r="E153" s="9"/>
    </row>
    <row r="154" spans="1:5" ht="15.75" customHeight="1">
      <c r="A154" s="9"/>
      <c r="B154" s="9"/>
      <c r="C154" s="1"/>
      <c r="D154" s="9"/>
      <c r="E154" s="9"/>
    </row>
    <row r="155" spans="1:5" ht="15.75" customHeight="1">
      <c r="A155" s="9"/>
      <c r="B155" s="9"/>
      <c r="C155" s="1"/>
      <c r="D155" s="9"/>
      <c r="E155" s="9"/>
    </row>
    <row r="156" spans="1:5" ht="15.75" customHeight="1">
      <c r="A156" s="9"/>
      <c r="B156" s="9"/>
      <c r="C156" s="1"/>
      <c r="D156" s="9"/>
      <c r="E156" s="9"/>
    </row>
    <row r="157" spans="1:5" ht="15.75" customHeight="1">
      <c r="A157" s="9"/>
      <c r="B157" s="9"/>
      <c r="C157" s="1"/>
      <c r="D157" s="9"/>
      <c r="E157" s="9"/>
    </row>
    <row r="158" spans="1:5" ht="15.75" customHeight="1">
      <c r="A158" s="9"/>
      <c r="B158" s="9"/>
      <c r="C158" s="1"/>
      <c r="D158" s="9"/>
      <c r="E158" s="9"/>
    </row>
    <row r="159" spans="1:5" ht="15.75" customHeight="1">
      <c r="A159" s="9"/>
      <c r="B159" s="9"/>
      <c r="C159" s="1"/>
      <c r="D159" s="9"/>
      <c r="E159" s="9"/>
    </row>
    <row r="160" spans="1:5" ht="15.75" customHeight="1">
      <c r="A160" s="9"/>
      <c r="B160" s="9"/>
      <c r="C160" s="1"/>
      <c r="D160" s="9"/>
      <c r="E160" s="9"/>
    </row>
    <row r="161" spans="1:5" ht="15.75" customHeight="1">
      <c r="A161" s="9"/>
      <c r="B161" s="9"/>
      <c r="C161" s="1"/>
      <c r="D161" s="9"/>
      <c r="E161" s="9"/>
    </row>
    <row r="162" spans="1:5" ht="15.75" customHeight="1">
      <c r="A162" s="9"/>
      <c r="B162" s="9"/>
      <c r="C162" s="1"/>
      <c r="D162" s="9"/>
      <c r="E162" s="9"/>
    </row>
    <row r="163" spans="1:5" ht="15.75" customHeight="1">
      <c r="A163" s="9"/>
      <c r="B163" s="9"/>
      <c r="C163" s="1"/>
      <c r="D163" s="9"/>
      <c r="E163" s="9"/>
    </row>
    <row r="164" spans="1:5" ht="15.75" customHeight="1">
      <c r="A164" s="9"/>
      <c r="B164" s="9"/>
      <c r="C164" s="1"/>
      <c r="D164" s="9"/>
      <c r="E164" s="9"/>
    </row>
    <row r="165" spans="1:5" ht="15.75" customHeight="1">
      <c r="A165" s="9"/>
      <c r="B165" s="9"/>
      <c r="C165" s="1"/>
      <c r="D165" s="9"/>
      <c r="E165" s="9"/>
    </row>
    <row r="166" spans="1:5" ht="15.75" customHeight="1">
      <c r="A166" s="9"/>
      <c r="B166" s="9"/>
      <c r="C166" s="1"/>
      <c r="D166" s="9"/>
      <c r="E166" s="9"/>
    </row>
    <row r="167" spans="1:5" ht="15.75" customHeight="1">
      <c r="A167" s="9"/>
      <c r="B167" s="9"/>
      <c r="C167" s="1"/>
      <c r="D167" s="9"/>
      <c r="E167" s="9"/>
    </row>
    <row r="168" spans="1:5" ht="15.75" customHeight="1">
      <c r="A168" s="9"/>
      <c r="B168" s="9"/>
      <c r="C168" s="1"/>
      <c r="D168" s="9"/>
      <c r="E168" s="9"/>
    </row>
    <row r="169" spans="1:5" ht="15.75" customHeight="1">
      <c r="A169" s="9"/>
      <c r="B169" s="9"/>
      <c r="C169" s="1"/>
      <c r="D169" s="9"/>
      <c r="E169" s="9"/>
    </row>
    <row r="170" spans="1:5" ht="15.75" customHeight="1">
      <c r="A170" s="9"/>
      <c r="B170" s="9"/>
      <c r="C170" s="1"/>
      <c r="D170" s="9"/>
      <c r="E170" s="9"/>
    </row>
    <row r="171" spans="1:5" ht="15.75" customHeight="1">
      <c r="A171" s="9"/>
      <c r="B171" s="9"/>
      <c r="C171" s="1"/>
      <c r="D171" s="9"/>
      <c r="E171" s="9"/>
    </row>
    <row r="172" spans="1:5" ht="15.75" customHeight="1">
      <c r="A172" s="9"/>
      <c r="B172" s="9"/>
      <c r="C172" s="1"/>
      <c r="D172" s="9"/>
      <c r="E172" s="9"/>
    </row>
    <row r="173" spans="1:5" ht="15.75" customHeight="1">
      <c r="A173" s="9"/>
      <c r="B173" s="9"/>
      <c r="C173" s="1"/>
      <c r="D173" s="9"/>
      <c r="E173" s="9"/>
    </row>
    <row r="174" spans="1:5" ht="15.75" customHeight="1">
      <c r="A174" s="9"/>
      <c r="B174" s="9"/>
      <c r="C174" s="1"/>
      <c r="D174" s="9"/>
      <c r="E174" s="9"/>
    </row>
    <row r="175" spans="1:5" ht="15.75" customHeight="1">
      <c r="A175" s="9"/>
      <c r="B175" s="9"/>
      <c r="C175" s="1"/>
      <c r="D175" s="9"/>
      <c r="E175" s="9"/>
    </row>
    <row r="176" spans="1:5" ht="15.75" customHeight="1">
      <c r="A176" s="9"/>
      <c r="B176" s="9"/>
      <c r="C176" s="1"/>
      <c r="D176" s="9"/>
      <c r="E176" s="9"/>
    </row>
    <row r="177" spans="1:5" ht="15.75" customHeight="1">
      <c r="A177" s="9"/>
      <c r="B177" s="9"/>
      <c r="C177" s="1"/>
      <c r="D177" s="9"/>
      <c r="E177" s="9"/>
    </row>
    <row r="178" spans="1:5" ht="15.75" customHeight="1">
      <c r="A178" s="9"/>
      <c r="B178" s="9"/>
      <c r="C178" s="1"/>
      <c r="D178" s="9"/>
      <c r="E178" s="9"/>
    </row>
    <row r="179" spans="1:5" ht="15.75" customHeight="1">
      <c r="A179" s="9"/>
      <c r="B179" s="9"/>
      <c r="C179" s="1"/>
      <c r="D179" s="9"/>
      <c r="E179" s="9"/>
    </row>
    <row r="180" spans="1:5" ht="15.75" customHeight="1">
      <c r="A180" s="9"/>
      <c r="B180" s="9"/>
      <c r="C180" s="1"/>
      <c r="D180" s="9"/>
      <c r="E180" s="9"/>
    </row>
    <row r="181" spans="1:5" ht="15.75" customHeight="1">
      <c r="A181" s="9"/>
      <c r="B181" s="9"/>
      <c r="C181" s="1"/>
      <c r="D181" s="9"/>
      <c r="E181" s="9"/>
    </row>
    <row r="182" spans="1:5" ht="15.75" customHeight="1">
      <c r="A182" s="9"/>
      <c r="B182" s="9"/>
      <c r="C182" s="1"/>
      <c r="D182" s="9"/>
      <c r="E182" s="9"/>
    </row>
    <row r="183" spans="1:5" ht="15.75" customHeight="1">
      <c r="A183" s="9"/>
      <c r="B183" s="9"/>
      <c r="C183" s="1"/>
      <c r="D183" s="9"/>
      <c r="E183" s="9"/>
    </row>
    <row r="184" spans="1:5" ht="15.75" customHeight="1">
      <c r="A184" s="9"/>
      <c r="B184" s="9"/>
      <c r="C184" s="1"/>
      <c r="D184" s="9"/>
      <c r="E184" s="9"/>
    </row>
    <row r="185" spans="1:5" ht="15.75" customHeight="1">
      <c r="A185" s="9"/>
      <c r="B185" s="9"/>
      <c r="C185" s="1"/>
      <c r="D185" s="9"/>
      <c r="E185" s="9"/>
    </row>
    <row r="186" spans="1:5" ht="15.75" customHeight="1">
      <c r="A186" s="9"/>
      <c r="B186" s="9"/>
      <c r="C186" s="1"/>
      <c r="D186" s="9"/>
      <c r="E186" s="9"/>
    </row>
    <row r="187" spans="1:5" ht="15.75" customHeight="1">
      <c r="A187" s="9"/>
      <c r="B187" s="9"/>
      <c r="C187" s="1"/>
      <c r="D187" s="9"/>
      <c r="E187" s="9"/>
    </row>
    <row r="188" spans="1:5" ht="15.75" customHeight="1">
      <c r="A188" s="9"/>
      <c r="B188" s="9"/>
      <c r="C188" s="1"/>
      <c r="D188" s="9"/>
      <c r="E188" s="9"/>
    </row>
    <row r="189" spans="1:5" ht="15.75" customHeight="1">
      <c r="A189" s="9"/>
      <c r="B189" s="9"/>
      <c r="C189" s="1"/>
      <c r="D189" s="9"/>
      <c r="E189" s="9"/>
    </row>
    <row r="190" spans="1:5" ht="15.75" customHeight="1">
      <c r="A190" s="9"/>
      <c r="B190" s="9"/>
      <c r="C190" s="1"/>
      <c r="D190" s="9"/>
      <c r="E190" s="9"/>
    </row>
    <row r="191" spans="1:5" ht="15.75" customHeight="1">
      <c r="A191" s="9"/>
      <c r="B191" s="9"/>
      <c r="C191" s="1"/>
      <c r="D191" s="9"/>
      <c r="E191" s="9"/>
    </row>
    <row r="192" spans="1:5" ht="15.75" customHeight="1">
      <c r="A192" s="9"/>
      <c r="B192" s="9"/>
      <c r="C192" s="1"/>
      <c r="D192" s="9"/>
      <c r="E192" s="9"/>
    </row>
    <row r="193" spans="1:5" ht="15.75" customHeight="1">
      <c r="A193" s="9"/>
      <c r="B193" s="9"/>
      <c r="C193" s="1"/>
      <c r="D193" s="9"/>
      <c r="E193" s="9"/>
    </row>
    <row r="194" spans="1:5" ht="15.75" customHeight="1">
      <c r="A194" s="9"/>
      <c r="B194" s="9"/>
      <c r="C194" s="1"/>
      <c r="D194" s="9"/>
      <c r="E194" s="9"/>
    </row>
    <row r="195" spans="1:5" ht="15.75" customHeight="1">
      <c r="A195" s="9"/>
      <c r="B195" s="9"/>
      <c r="C195" s="1"/>
      <c r="D195" s="9"/>
      <c r="E195" s="9"/>
    </row>
    <row r="196" spans="1:5" ht="15.75" customHeight="1">
      <c r="A196" s="9"/>
      <c r="B196" s="9"/>
      <c r="C196" s="1"/>
      <c r="D196" s="9"/>
      <c r="E196" s="9"/>
    </row>
    <row r="197" spans="1:5" ht="15.75" customHeight="1">
      <c r="A197" s="9"/>
      <c r="B197" s="9"/>
      <c r="C197" s="1"/>
      <c r="D197" s="9"/>
      <c r="E197" s="9"/>
    </row>
    <row r="198" spans="1:5" ht="15.75" customHeight="1">
      <c r="A198" s="9"/>
      <c r="B198" s="9"/>
      <c r="C198" s="1"/>
      <c r="D198" s="9"/>
      <c r="E198" s="9"/>
    </row>
    <row r="199" spans="1:5" ht="15.75" customHeight="1">
      <c r="A199" s="9"/>
      <c r="B199" s="9"/>
      <c r="C199" s="1"/>
      <c r="D199" s="9"/>
      <c r="E199" s="9"/>
    </row>
    <row r="200" spans="1:5" ht="15.75" customHeight="1">
      <c r="A200" s="9"/>
      <c r="B200" s="9"/>
      <c r="C200" s="1"/>
      <c r="D200" s="9"/>
      <c r="E200" s="9"/>
    </row>
    <row r="201" spans="1:5" ht="15.75" customHeight="1">
      <c r="A201" s="9"/>
      <c r="B201" s="9"/>
      <c r="C201" s="1"/>
      <c r="D201" s="9"/>
      <c r="E201" s="9"/>
    </row>
    <row r="202" spans="1:5" ht="15.75" customHeight="1">
      <c r="A202" s="9"/>
      <c r="B202" s="9"/>
      <c r="C202" s="1"/>
      <c r="D202" s="9"/>
      <c r="E202" s="9"/>
    </row>
    <row r="203" spans="1:5" ht="15.75" customHeight="1">
      <c r="A203" s="9"/>
      <c r="B203" s="9"/>
      <c r="C203" s="1"/>
      <c r="D203" s="9"/>
      <c r="E203" s="9"/>
    </row>
    <row r="204" spans="1:5" ht="15.75" customHeight="1">
      <c r="A204" s="9"/>
      <c r="B204" s="9"/>
      <c r="C204" s="1"/>
      <c r="D204" s="9"/>
      <c r="E204" s="9"/>
    </row>
    <row r="205" spans="1:5" ht="15.75" customHeight="1">
      <c r="A205" s="9"/>
      <c r="B205" s="9"/>
      <c r="C205" s="1"/>
      <c r="D205" s="9"/>
      <c r="E205" s="9"/>
    </row>
    <row r="206" spans="1:5" ht="15.75" customHeight="1">
      <c r="A206" s="9"/>
      <c r="B206" s="9"/>
      <c r="C206" s="1"/>
      <c r="D206" s="9"/>
      <c r="E206" s="9"/>
    </row>
    <row r="207" spans="1:5" ht="15.75" customHeight="1">
      <c r="A207" s="9"/>
      <c r="B207" s="9"/>
      <c r="C207" s="1"/>
      <c r="D207" s="9"/>
      <c r="E207" s="9"/>
    </row>
    <row r="208" spans="1:5" ht="15.75" customHeight="1">
      <c r="A208" s="9"/>
      <c r="B208" s="9"/>
      <c r="C208" s="1"/>
      <c r="D208" s="9"/>
      <c r="E208" s="9"/>
    </row>
    <row r="209" spans="1:5" ht="15.75" customHeight="1">
      <c r="A209" s="9"/>
      <c r="B209" s="9"/>
      <c r="C209" s="1"/>
      <c r="D209" s="9"/>
      <c r="E209" s="9"/>
    </row>
    <row r="210" spans="1:5" ht="15.75" customHeight="1">
      <c r="A210" s="9"/>
      <c r="B210" s="9"/>
      <c r="C210" s="1"/>
      <c r="D210" s="9"/>
      <c r="E210" s="9"/>
    </row>
    <row r="211" spans="1:5" ht="15.75" customHeight="1">
      <c r="A211" s="9"/>
      <c r="B211" s="9"/>
      <c r="C211" s="1"/>
      <c r="D211" s="9"/>
      <c r="E211" s="9"/>
    </row>
    <row r="212" spans="1:5" ht="15.75" customHeight="1">
      <c r="A212" s="9"/>
      <c r="B212" s="9"/>
      <c r="C212" s="1"/>
      <c r="D212" s="9"/>
      <c r="E212" s="9"/>
    </row>
    <row r="213" spans="1:5" ht="15.75" customHeight="1">
      <c r="A213" s="9"/>
      <c r="B213" s="9"/>
      <c r="C213" s="1"/>
      <c r="D213" s="9"/>
      <c r="E213" s="9"/>
    </row>
    <row r="214" spans="1:5" ht="15.75" customHeight="1">
      <c r="A214" s="9"/>
      <c r="B214" s="9"/>
      <c r="C214" s="1"/>
      <c r="D214" s="9"/>
      <c r="E214" s="9"/>
    </row>
    <row r="215" spans="1:5" ht="15.75" customHeight="1">
      <c r="A215" s="9"/>
      <c r="B215" s="9"/>
      <c r="C215" s="1"/>
      <c r="D215" s="9"/>
      <c r="E215" s="9"/>
    </row>
    <row r="216" spans="1:5" ht="15.75" customHeight="1">
      <c r="A216" s="9"/>
      <c r="B216" s="9"/>
      <c r="C216" s="1"/>
      <c r="D216" s="9"/>
      <c r="E216" s="9"/>
    </row>
    <row r="217" spans="1:5" ht="15.75" customHeight="1">
      <c r="A217" s="9"/>
      <c r="B217" s="9"/>
      <c r="C217" s="1"/>
      <c r="D217" s="9"/>
      <c r="E217" s="9"/>
    </row>
    <row r="218" spans="1:5" ht="15.75" customHeight="1">
      <c r="A218" s="9"/>
      <c r="B218" s="9"/>
      <c r="C218" s="1"/>
      <c r="D218" s="9"/>
      <c r="E218" s="9"/>
    </row>
    <row r="219" spans="1:5" ht="15.75" customHeight="1">
      <c r="A219" s="9"/>
      <c r="B219" s="9"/>
      <c r="C219" s="1"/>
      <c r="D219" s="9"/>
      <c r="E219" s="9"/>
    </row>
    <row r="220" spans="1:5" ht="15.75" customHeight="1">
      <c r="A220" s="9"/>
      <c r="B220" s="9"/>
      <c r="C220" s="1"/>
      <c r="D220" s="9"/>
      <c r="E220" s="9"/>
    </row>
    <row r="221" spans="1:5" ht="15.75" customHeight="1">
      <c r="A221" s="9"/>
      <c r="B221" s="9"/>
      <c r="C221" s="1"/>
      <c r="D221" s="9"/>
      <c r="E221" s="9"/>
    </row>
    <row r="222" spans="1:5" ht="15.75" customHeight="1">
      <c r="A222" s="9"/>
      <c r="B222" s="9"/>
      <c r="C222" s="1"/>
      <c r="D222" s="9"/>
      <c r="E222" s="9"/>
    </row>
    <row r="223" spans="1:5" ht="15.75" customHeight="1">
      <c r="A223" s="9"/>
      <c r="B223" s="9"/>
      <c r="C223" s="1"/>
      <c r="D223" s="9"/>
      <c r="E223" s="9"/>
    </row>
    <row r="224" spans="1:5" ht="15.75" customHeight="1">
      <c r="A224" s="9"/>
      <c r="B224" s="9"/>
      <c r="C224" s="1"/>
      <c r="D224" s="9"/>
      <c r="E224" s="9"/>
    </row>
    <row r="225" spans="1:5" ht="15.75" customHeight="1">
      <c r="A225" s="9"/>
      <c r="B225" s="9"/>
      <c r="C225" s="1"/>
      <c r="D225" s="9"/>
      <c r="E225" s="9"/>
    </row>
    <row r="226" spans="1:5" ht="15.75" customHeight="1">
      <c r="A226" s="9"/>
      <c r="B226" s="9"/>
      <c r="C226" s="1"/>
      <c r="D226" s="9"/>
      <c r="E226" s="9"/>
    </row>
    <row r="227" spans="1:5" ht="15.75" customHeight="1">
      <c r="A227" s="9"/>
      <c r="B227" s="9"/>
      <c r="C227" s="1"/>
      <c r="D227" s="9"/>
      <c r="E227" s="9"/>
    </row>
    <row r="228" spans="1:5" ht="15.75" customHeight="1">
      <c r="A228" s="9"/>
      <c r="B228" s="9"/>
      <c r="C228" s="1"/>
      <c r="D228" s="9"/>
      <c r="E228" s="9"/>
    </row>
    <row r="229" spans="1:5" ht="15.75" customHeight="1">
      <c r="A229" s="9"/>
      <c r="B229" s="9"/>
      <c r="C229" s="1"/>
      <c r="D229" s="9"/>
      <c r="E229" s="9"/>
    </row>
    <row r="230" spans="1:5" ht="15.75" customHeight="1">
      <c r="A230" s="9"/>
      <c r="B230" s="9"/>
      <c r="C230" s="1"/>
      <c r="D230" s="9"/>
      <c r="E230" s="9"/>
    </row>
    <row r="231" spans="1:5" ht="15.75" customHeight="1">
      <c r="A231" s="9"/>
      <c r="B231" s="9"/>
      <c r="C231" s="1"/>
      <c r="D231" s="9"/>
      <c r="E231" s="9"/>
    </row>
    <row r="232" spans="1:5" ht="15.75" customHeight="1">
      <c r="A232" s="9"/>
      <c r="B232" s="9"/>
      <c r="C232" s="1"/>
      <c r="D232" s="9"/>
      <c r="E232" s="9"/>
    </row>
    <row r="233" spans="1:5" ht="15.75" customHeight="1">
      <c r="A233" s="9"/>
      <c r="B233" s="9"/>
      <c r="C233" s="1"/>
      <c r="D233" s="9"/>
      <c r="E233" s="9"/>
    </row>
    <row r="234" spans="1:5" ht="15.75" customHeight="1">
      <c r="A234" s="9"/>
      <c r="B234" s="9"/>
      <c r="C234" s="1"/>
      <c r="D234" s="9"/>
      <c r="E234" s="9"/>
    </row>
    <row r="235" spans="1:5" ht="15.75" customHeight="1">
      <c r="A235" s="9"/>
      <c r="B235" s="9"/>
      <c r="C235" s="1"/>
      <c r="D235" s="9"/>
      <c r="E235" s="9"/>
    </row>
    <row r="236" spans="1:5" ht="15.75" customHeight="1">
      <c r="A236" s="9"/>
      <c r="B236" s="9"/>
      <c r="C236" s="1"/>
      <c r="D236" s="9"/>
      <c r="E236" s="9"/>
    </row>
    <row r="237" spans="1:5" ht="15.75" customHeight="1">
      <c r="A237" s="9"/>
      <c r="B237" s="9"/>
      <c r="C237" s="1"/>
      <c r="D237" s="9"/>
      <c r="E237" s="9"/>
    </row>
    <row r="238" spans="1:5" ht="15.75" customHeight="1">
      <c r="A238" s="9"/>
      <c r="B238" s="9"/>
      <c r="C238" s="1"/>
      <c r="D238" s="9"/>
      <c r="E238" s="9"/>
    </row>
    <row r="239" spans="1:5" ht="15.75" customHeight="1">
      <c r="A239" s="9"/>
      <c r="B239" s="9"/>
      <c r="C239" s="1"/>
      <c r="D239" s="9"/>
      <c r="E239" s="9"/>
    </row>
    <row r="240" spans="1:5" ht="15.75" customHeight="1">
      <c r="A240" s="9"/>
      <c r="B240" s="9"/>
      <c r="C240" s="1"/>
      <c r="D240" s="9"/>
      <c r="E240" s="9"/>
    </row>
    <row r="241" spans="1:5" ht="15.75" customHeight="1">
      <c r="A241" s="9"/>
      <c r="B241" s="9"/>
      <c r="C241" s="1"/>
      <c r="D241" s="9"/>
      <c r="E241" s="9"/>
    </row>
    <row r="242" spans="1:5" ht="15.75" customHeight="1">
      <c r="A242" s="9"/>
      <c r="B242" s="9"/>
      <c r="C242" s="1"/>
      <c r="D242" s="9"/>
      <c r="E242" s="9"/>
    </row>
    <row r="243" spans="1:5" ht="15.75" customHeight="1">
      <c r="A243" s="9"/>
      <c r="B243" s="9"/>
      <c r="C243" s="1"/>
      <c r="D243" s="9"/>
      <c r="E243" s="9"/>
    </row>
    <row r="244" spans="1:5" ht="15.75" customHeight="1">
      <c r="A244" s="9"/>
      <c r="B244" s="9"/>
      <c r="C244" s="1"/>
      <c r="D244" s="9"/>
      <c r="E244" s="9"/>
    </row>
    <row r="245" spans="1:5" ht="15.75" customHeight="1">
      <c r="A245" s="9"/>
      <c r="B245" s="9"/>
      <c r="C245" s="1"/>
      <c r="D245" s="9"/>
      <c r="E245" s="9"/>
    </row>
    <row r="246" spans="1:5" ht="15.75" customHeight="1">
      <c r="A246" s="9"/>
      <c r="B246" s="9"/>
      <c r="C246" s="1"/>
      <c r="D246" s="9"/>
      <c r="E246" s="9"/>
    </row>
    <row r="247" spans="1:5" ht="15.75" customHeight="1">
      <c r="A247" s="9"/>
      <c r="B247" s="9"/>
      <c r="C247" s="1"/>
      <c r="D247" s="9"/>
      <c r="E247" s="9"/>
    </row>
    <row r="248" spans="1:5" ht="15.75" customHeight="1">
      <c r="A248" s="9"/>
      <c r="B248" s="9"/>
      <c r="C248" s="1"/>
      <c r="D248" s="9"/>
      <c r="E248" s="9"/>
    </row>
    <row r="249" spans="1:5" ht="15.75" customHeight="1">
      <c r="A249" s="9"/>
      <c r="B249" s="9"/>
      <c r="C249" s="1"/>
      <c r="D249" s="9"/>
      <c r="E249" s="9"/>
    </row>
    <row r="250" spans="1:5" ht="15.75" customHeight="1"/>
    <row r="251" spans="1:5" ht="15.75" customHeight="1"/>
    <row r="252" spans="1:5" ht="15.75" customHeight="1"/>
    <row r="253" spans="1:5" ht="15.75" customHeight="1"/>
    <row r="254" spans="1:5" ht="15.75" customHeight="1"/>
    <row r="255" spans="1:5" ht="15.75" customHeight="1"/>
    <row r="256" spans="1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0 V M n V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0 V M n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T J 1 c o i k e 4 D g A A A B E A A A A T A B w A R m 9 y b X V s Y X M v U 2 V j d G l v b j E u b S C i G A A o o B Q A A A A A A A A A A A A A A A A A A A A A A A A A A A A r T k 0 u y c z P U w i G 0 I b W A F B L A Q I t A B Q A A g A I A N F T J 1 c g O B 9 n p A A A A P U A A A A S A A A A A A A A A A A A A A A A A A A A A A B D b 2 5 m a W c v U G F j a 2 F n Z S 5 4 b W x Q S w E C L Q A U A A I A C A D R U y d X D 8 r p q 6 Q A A A D p A A A A E w A A A A A A A A A A A A A A A A D w A A A A W 0 N v b n R l b n R f V H l w Z X N d L n h t b F B L A Q I t A B Q A A g A I A N F T J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Y P g U p A Z y S r k V E 6 j r c Q 5 D A A A A A A I A A A A A A A N m A A D A A A A A E A A A A I i 9 j C H V S / l d 0 E l o x B Z N 3 n Y A A A A A B I A A A K A A A A A Q A A A A O d M P L r Q y B 9 S E 0 e E n d a V w J F A A A A A 2 1 v w j + L F R 8 0 2 A B g V G o J N Q i a d H K C E i 1 h W Z k 3 W d t 4 H 1 Y y a O h R N S T j k N D 9 m Z Y W T p N v Z G 0 g C W q 0 G J r B u L M o 3 Q t 9 U j d l 7 7 m 4 B g 6 Y A a 9 7 v 9 2 3 X 3 4 h Q A A A B a X w + Q S G W G H s 9 j q B r I F 6 s J T R I R 4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772F78127469458C2E385B1C2749E8" ma:contentTypeVersion="25" ma:contentTypeDescription="Create a new document." ma:contentTypeScope="" ma:versionID="c96b4fd07fefa701b86fd44ab69486e4">
  <xsd:schema xmlns:xsd="http://www.w3.org/2001/XMLSchema" xmlns:xs="http://www.w3.org/2001/XMLSchema" xmlns:p="http://schemas.microsoft.com/office/2006/metadata/properties" xmlns:ns1="http://schemas.microsoft.com/sharepoint/v3" xmlns:ns3="b9a00817-15cd-47d1-9ad8-6f49435af862" xmlns:ns4="efe4f855-f6fc-4465-b1ce-f13765e94563" targetNamespace="http://schemas.microsoft.com/office/2006/metadata/properties" ma:root="true" ma:fieldsID="33faf0b6d0075770d7c66aadca753b3e" ns1:_="" ns3:_="" ns4:_="">
    <xsd:import namespace="http://schemas.microsoft.com/sharepoint/v3"/>
    <xsd:import namespace="b9a00817-15cd-47d1-9ad8-6f49435af862"/>
    <xsd:import namespace="efe4f855-f6fc-4465-b1ce-f13765e945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 Address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00817-15cd-47d1-9ad8-6f49435af8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4f855-f6fc-4465-b1ce-f13765e94563" elementFormDefault="qualified">
    <xsd:import namespace="http://schemas.microsoft.com/office/2006/documentManagement/types"/>
    <xsd:import namespace="http://schemas.microsoft.com/office/infopath/2007/PartnerControls"/>
    <xsd:element name="NotebookType" ma:index="12" nillable="true" ma:displayName="Notebook Type" ma:internalName="NotebookType">
      <xsd:simpleType>
        <xsd:restriction base="dms:Text"/>
      </xsd:simpleType>
    </xsd:element>
    <xsd:element name="FolderType" ma:index="13" nillable="true" ma:displayName="Folder Type" ma:internalName="FolderType">
      <xsd:simpleType>
        <xsd:restriction base="dms:Text"/>
      </xsd:simpleType>
    </xsd:element>
    <xsd:element name="Owner" ma:index="14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6" nillable="true" ma:displayName="MediaServiceAutoTags" ma:internalName="MediaServiceAutoTags" ma:readOnly="true">
      <xsd:simpleType>
        <xsd:restriction base="dms:Text"/>
      </xsd:simpleType>
    </xsd:element>
    <xsd:element name="MediaServiceOCR" ma:index="2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efe4f855-f6fc-4465-b1ce-f13765e94563">
      <UserInfo>
        <DisplayName/>
        <AccountId xsi:nil="true"/>
        <AccountType/>
      </UserInfo>
    </Teachers>
    <DefaultSectionNames xmlns="efe4f855-f6fc-4465-b1ce-f13765e94563" xsi:nil="true"/>
    <AppVersion xmlns="efe4f855-f6fc-4465-b1ce-f13765e94563" xsi:nil="true"/>
    <Owner xmlns="efe4f855-f6fc-4465-b1ce-f13765e94563">
      <UserInfo>
        <DisplayName/>
        <AccountId xsi:nil="true"/>
        <AccountType/>
      </UserInfo>
    </Owner>
    <Students xmlns="efe4f855-f6fc-4465-b1ce-f13765e94563">
      <UserInfo>
        <DisplayName/>
        <AccountId xsi:nil="true"/>
        <AccountType/>
      </UserInfo>
    </Students>
    <Student_Groups xmlns="efe4f855-f6fc-4465-b1ce-f13765e94563">
      <UserInfo>
        <DisplayName/>
        <AccountId xsi:nil="true"/>
        <AccountType/>
      </UserInfo>
    </Student_Groups>
    <NotebookType xmlns="efe4f855-f6fc-4465-b1ce-f13765e94563" xsi:nil="true"/>
    <IMAddress xmlns="http://schemas.microsoft.com/sharepoint/v3" xsi:nil="true"/>
    <FolderType xmlns="efe4f855-f6fc-4465-b1ce-f13765e94563" xsi:nil="true"/>
    <Invited_Teachers xmlns="efe4f855-f6fc-4465-b1ce-f13765e94563" xsi:nil="true"/>
    <Self_Registration_Enabled xmlns="efe4f855-f6fc-4465-b1ce-f13765e94563" xsi:nil="true"/>
    <Invited_Students xmlns="efe4f855-f6fc-4465-b1ce-f13765e94563" xsi:nil="true"/>
  </documentManagement>
</p:properties>
</file>

<file path=customXml/itemProps1.xml><?xml version="1.0" encoding="utf-8"?>
<ds:datastoreItem xmlns:ds="http://schemas.openxmlformats.org/officeDocument/2006/customXml" ds:itemID="{3B7B7C20-B485-4A25-9223-A3E4AD94457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EC9ADE3-2C87-44B8-8E57-244575361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a00817-15cd-47d1-9ad8-6f49435af862"/>
    <ds:schemaRef ds:uri="efe4f855-f6fc-4465-b1ce-f13765e94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F0BBE6-E2D0-41C5-B713-419E1C4666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F4D008-1304-4FE9-B7A6-4066444F0815}">
  <ds:schemaRefs>
    <ds:schemaRef ds:uri="http://schemas.microsoft.com/office/2006/metadata/properties"/>
    <ds:schemaRef ds:uri="http://schemas.microsoft.com/office/infopath/2007/PartnerControls"/>
    <ds:schemaRef ds:uri="efe4f855-f6fc-4465-b1ce-f13765e9456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Del Form Inst.</vt:lpstr>
      <vt:lpstr>Delegate Form</vt:lpstr>
      <vt:lpstr>Thespy Inst.</vt:lpstr>
      <vt:lpstr>Mono.Act.</vt:lpstr>
      <vt:lpstr>Duet Act.</vt:lpstr>
      <vt:lpstr>Grp.Act.</vt:lpstr>
      <vt:lpstr>Solo Mus.</vt:lpstr>
      <vt:lpstr>Duet Mus.</vt:lpstr>
      <vt:lpstr>Grp.Mus.</vt:lpstr>
      <vt:lpstr>Solo Dance</vt:lpstr>
      <vt:lpstr>Grp.Dance</vt:lpstr>
      <vt:lpstr>Playwriting</vt:lpstr>
      <vt:lpstr>Film</vt:lpstr>
      <vt:lpstr>Marketing</vt:lpstr>
      <vt:lpstr>Cost.Des.</vt:lpstr>
      <vt:lpstr>Cost.Cons.</vt:lpstr>
      <vt:lpstr>Make-up</vt:lpstr>
      <vt:lpstr>Scenic D.</vt:lpstr>
      <vt:lpstr>Light Des.</vt:lpstr>
      <vt:lpstr>Sound Des.</vt:lpstr>
      <vt:lpstr>Stage Mngt.</vt:lpstr>
      <vt:lpstr>Directing</vt:lpstr>
      <vt:lpstr>Props Design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KACZMARCZYK, JOEL</dc:creator>
  <cp:lastModifiedBy>Davis, Kelly M.</cp:lastModifiedBy>
  <cp:lastPrinted>2022-10-12T16:57:26Z</cp:lastPrinted>
  <dcterms:created xsi:type="dcterms:W3CDTF">2022-08-18T22:43:38Z</dcterms:created>
  <dcterms:modified xsi:type="dcterms:W3CDTF">2023-09-07T18:08:58Z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0x0101005C772F78127469458C2E385B1C2749E8</vt:lpwstr>
  </property>
</Properties>
</file>